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 activeTab="2"/>
  </bookViews>
  <sheets>
    <sheet name="Data" sheetId="1" r:id="rId1"/>
    <sheet name="Result" sheetId="2" r:id="rId2"/>
    <sheet name="M W" sheetId="3" r:id="rId3"/>
    <sheet name="Sheet1" sheetId="4" r:id="rId4"/>
    <sheet name="Sheet2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3" l="1"/>
  <c r="C15" i="3"/>
  <c r="C16" i="3"/>
  <c r="D16" i="3"/>
  <c r="E16" i="3"/>
  <c r="F16" i="3"/>
  <c r="G16" i="3"/>
  <c r="B16" i="3"/>
  <c r="G8" i="3"/>
  <c r="C7" i="3"/>
  <c r="C8" i="3"/>
  <c r="D8" i="3"/>
  <c r="E8" i="3"/>
  <c r="F8" i="3"/>
  <c r="B23" i="2"/>
  <c r="B24" i="2"/>
  <c r="B25" i="2"/>
  <c r="B22" i="2"/>
  <c r="B26" i="2"/>
  <c r="C17" i="2"/>
  <c r="D17" i="2"/>
  <c r="E17" i="2"/>
  <c r="F17" i="2"/>
  <c r="G17" i="2"/>
  <c r="B17" i="2"/>
  <c r="G5" i="2"/>
  <c r="F5" i="2"/>
  <c r="F23" i="2"/>
  <c r="E6" i="2"/>
  <c r="E24" i="2"/>
  <c r="E5" i="2"/>
  <c r="E23" i="2"/>
  <c r="D6" i="2"/>
  <c r="D24" i="2"/>
  <c r="D5" i="2"/>
  <c r="D23" i="2"/>
  <c r="G4" i="2"/>
  <c r="G22" i="2"/>
  <c r="F4" i="2"/>
  <c r="F22" i="2"/>
  <c r="E4" i="2"/>
  <c r="E22" i="2"/>
  <c r="D4" i="2"/>
  <c r="D22" i="2"/>
  <c r="C7" i="2"/>
  <c r="C25" i="2"/>
  <c r="C6" i="2"/>
  <c r="C24" i="2"/>
  <c r="C5" i="2"/>
  <c r="C23" i="2"/>
  <c r="C4" i="2"/>
  <c r="B4" i="2"/>
  <c r="B7" i="2"/>
  <c r="B6" i="2"/>
  <c r="B5" i="2"/>
  <c r="C8" i="2"/>
  <c r="D26" i="2"/>
  <c r="E26" i="2"/>
  <c r="F26" i="2"/>
  <c r="G23" i="2"/>
  <c r="G26" i="2"/>
  <c r="C22" i="2"/>
  <c r="C26" i="2"/>
  <c r="G8" i="2"/>
  <c r="F8" i="2"/>
  <c r="E8" i="2"/>
  <c r="D8" i="2"/>
  <c r="B8" i="2"/>
</calcChain>
</file>

<file path=xl/sharedStrings.xml><?xml version="1.0" encoding="utf-8"?>
<sst xmlns="http://schemas.openxmlformats.org/spreadsheetml/2006/main" count="838" uniqueCount="98">
  <si>
    <t>実験1</t>
  </si>
  <si>
    <t>実験2</t>
  </si>
  <si>
    <t>設問1</t>
  </si>
  <si>
    <t>設問2</t>
  </si>
  <si>
    <t>設問3</t>
  </si>
  <si>
    <t>設問4</t>
  </si>
  <si>
    <t>設問5</t>
  </si>
  <si>
    <t>設問6</t>
  </si>
  <si>
    <t>yes</t>
  </si>
  <si>
    <t>アメリカ</t>
  </si>
  <si>
    <t>日本人</t>
  </si>
  <si>
    <t>女</t>
  </si>
  <si>
    <t>男</t>
  </si>
  <si>
    <t>no</t>
  </si>
  <si>
    <t>イギリス</t>
  </si>
  <si>
    <t>両方（日英）</t>
  </si>
  <si>
    <t>男　</t>
  </si>
  <si>
    <t>タイ</t>
  </si>
  <si>
    <t>ガーナ</t>
  </si>
  <si>
    <t>カナダ</t>
  </si>
  <si>
    <t>スリランカ</t>
  </si>
  <si>
    <t>日本・アメリカ</t>
  </si>
  <si>
    <t>アメリカ、イスラエル、マレーシア</t>
  </si>
  <si>
    <t>日本</t>
  </si>
  <si>
    <t>フランス</t>
  </si>
  <si>
    <t>ニュージーランド</t>
  </si>
  <si>
    <t>オーストリア</t>
  </si>
  <si>
    <t>セルビア</t>
  </si>
  <si>
    <t>アメリカ、香港</t>
  </si>
  <si>
    <t>在日コリアン</t>
  </si>
  <si>
    <t>オランダ</t>
  </si>
  <si>
    <t>カリフォルニア、シカゴ</t>
  </si>
  <si>
    <t>オーストラリア、香港</t>
  </si>
  <si>
    <t>シンガポール、アメリカ、インドネシア</t>
  </si>
  <si>
    <t>イタリア</t>
  </si>
  <si>
    <t>インドネシア、南アフリカ</t>
  </si>
  <si>
    <t>香港、ベトナム</t>
  </si>
  <si>
    <t>エジプト、フィリピン、シンガポール</t>
  </si>
  <si>
    <t>オーストラリア</t>
  </si>
  <si>
    <t>アメリカ、イギリス</t>
  </si>
  <si>
    <t>オランダ、ドイツ</t>
  </si>
  <si>
    <t>イタリア、ドイツ</t>
  </si>
  <si>
    <t>イギリス人</t>
  </si>
  <si>
    <t>性別重要でない</t>
  </si>
  <si>
    <t>アメリカ人</t>
  </si>
  <si>
    <t>韓国・カナダ</t>
  </si>
  <si>
    <t>韓国人</t>
  </si>
  <si>
    <t>アメリカ・サウジアラビア</t>
  </si>
  <si>
    <t>アメリア</t>
  </si>
  <si>
    <t>特になし</t>
  </si>
  <si>
    <t>カンボジア・パキスタン</t>
  </si>
  <si>
    <t>アメリカ・中国</t>
  </si>
  <si>
    <t>実験１</t>
    <rPh sb="0" eb="2">
      <t>ジッケン</t>
    </rPh>
    <phoneticPr fontId="3"/>
  </si>
  <si>
    <t>設問１</t>
    <rPh sb="0" eb="2">
      <t>セツモン</t>
    </rPh>
    <phoneticPr fontId="3"/>
  </si>
  <si>
    <t>設問２</t>
    <rPh sb="0" eb="2">
      <t>セツモン</t>
    </rPh>
    <phoneticPr fontId="3"/>
  </si>
  <si>
    <t>選択肢</t>
    <rPh sb="0" eb="2">
      <t>センタク</t>
    </rPh>
    <phoneticPr fontId="3"/>
  </si>
  <si>
    <t>Sum</t>
    <phoneticPr fontId="3"/>
  </si>
  <si>
    <t>設問３</t>
    <rPh sb="0" eb="2">
      <t>セツモン</t>
    </rPh>
    <phoneticPr fontId="3"/>
  </si>
  <si>
    <t>設問４</t>
    <rPh sb="0" eb="2">
      <t>セツモン</t>
    </rPh>
    <phoneticPr fontId="3"/>
  </si>
  <si>
    <t>設問５</t>
    <rPh sb="0" eb="2">
      <t>セツモン</t>
    </rPh>
    <phoneticPr fontId="3"/>
  </si>
  <si>
    <t>実験2</t>
    <rPh sb="0" eb="2">
      <t>ジッケン</t>
    </rPh>
    <phoneticPr fontId="3"/>
  </si>
  <si>
    <t>紙調査</t>
    <rPh sb="0" eb="1">
      <t>カミ</t>
    </rPh>
    <rPh sb="1" eb="3">
      <t>チョウサ</t>
    </rPh>
    <phoneticPr fontId="3"/>
  </si>
  <si>
    <t>WEB</t>
    <phoneticPr fontId="3"/>
  </si>
  <si>
    <t>選択肢</t>
    <rPh sb="0" eb="3">
      <t>センタクシ</t>
    </rPh>
    <phoneticPr fontId="3"/>
  </si>
  <si>
    <t>SUM</t>
    <phoneticPr fontId="3"/>
  </si>
  <si>
    <t>TOTAL</t>
    <phoneticPr fontId="3"/>
  </si>
  <si>
    <t>※設問１に関して、選択肢の画像が紙調査とWEB調査で異なるので、WEB調査のみ採用。</t>
    <rPh sb="1" eb="3">
      <t>セツモン</t>
    </rPh>
    <rPh sb="5" eb="6">
      <t>カン</t>
    </rPh>
    <rPh sb="9" eb="12">
      <t>センタクシ</t>
    </rPh>
    <rPh sb="13" eb="15">
      <t>ガゾウ</t>
    </rPh>
    <rPh sb="16" eb="17">
      <t>カミ</t>
    </rPh>
    <rPh sb="17" eb="19">
      <t>チョウサ</t>
    </rPh>
    <rPh sb="23" eb="25">
      <t>チョウサ</t>
    </rPh>
    <rPh sb="26" eb="27">
      <t>コト</t>
    </rPh>
    <rPh sb="35" eb="37">
      <t>チョウサ</t>
    </rPh>
    <rPh sb="39" eb="41">
      <t>サイヨウ</t>
    </rPh>
    <phoneticPr fontId="3"/>
  </si>
  <si>
    <t>＊紙調査とWEB調査では設問と選択肢の順番が異なるので、以下、紙調査の順番に合わせます。</t>
    <rPh sb="1" eb="2">
      <t>カミ</t>
    </rPh>
    <rPh sb="2" eb="4">
      <t>チョウサ</t>
    </rPh>
    <rPh sb="8" eb="10">
      <t>チョウサ</t>
    </rPh>
    <rPh sb="12" eb="14">
      <t>セツモン</t>
    </rPh>
    <rPh sb="15" eb="18">
      <t>センタクシ</t>
    </rPh>
    <rPh sb="19" eb="21">
      <t>ジュンバン</t>
    </rPh>
    <rPh sb="22" eb="23">
      <t>コト</t>
    </rPh>
    <rPh sb="28" eb="30">
      <t>イカ</t>
    </rPh>
    <rPh sb="31" eb="32">
      <t>カミ</t>
    </rPh>
    <rPh sb="32" eb="34">
      <t>チョウサ</t>
    </rPh>
    <rPh sb="35" eb="37">
      <t>ジュンバン</t>
    </rPh>
    <rPh sb="38" eb="39">
      <t>ア</t>
    </rPh>
    <phoneticPr fontId="3"/>
  </si>
  <si>
    <t>※黄色の数字は平均顔のものです。</t>
    <rPh sb="1" eb="3">
      <t>キイロ</t>
    </rPh>
    <rPh sb="4" eb="6">
      <t>スウジ</t>
    </rPh>
    <rPh sb="7" eb="9">
      <t>ヘイキン</t>
    </rPh>
    <rPh sb="9" eb="10">
      <t>ガオ</t>
    </rPh>
    <phoneticPr fontId="3"/>
  </si>
  <si>
    <t>設問２ (女、目)</t>
    <rPh sb="0" eb="2">
      <t>セツモン</t>
    </rPh>
    <rPh sb="5" eb="6">
      <t>オンナ</t>
    </rPh>
    <rPh sb="7" eb="8">
      <t>メ</t>
    </rPh>
    <phoneticPr fontId="3"/>
  </si>
  <si>
    <t>設問１（男、目）</t>
    <rPh sb="0" eb="2">
      <t>セツモン</t>
    </rPh>
    <rPh sb="4" eb="5">
      <t>オトコ</t>
    </rPh>
    <rPh sb="6" eb="7">
      <t>メ</t>
    </rPh>
    <phoneticPr fontId="3"/>
  </si>
  <si>
    <t>設問３ (男、口)</t>
    <rPh sb="0" eb="2">
      <t>セツモン</t>
    </rPh>
    <rPh sb="5" eb="6">
      <t>オトコ</t>
    </rPh>
    <rPh sb="7" eb="8">
      <t>クチ</t>
    </rPh>
    <phoneticPr fontId="3"/>
  </si>
  <si>
    <t>設問４ (女、目)</t>
    <rPh sb="0" eb="2">
      <t>セツモン</t>
    </rPh>
    <rPh sb="5" eb="6">
      <t>オンナ</t>
    </rPh>
    <rPh sb="7" eb="8">
      <t>メ</t>
    </rPh>
    <phoneticPr fontId="3"/>
  </si>
  <si>
    <t>設問５ (女)</t>
    <rPh sb="0" eb="2">
      <t>セツモン</t>
    </rPh>
    <rPh sb="5" eb="6">
      <t>オンナ</t>
    </rPh>
    <phoneticPr fontId="3"/>
  </si>
  <si>
    <t>設問６ (男)</t>
    <rPh sb="0" eb="2">
      <t>セツモン</t>
    </rPh>
    <rPh sb="5" eb="6">
      <t>オトコ</t>
    </rPh>
    <phoneticPr fontId="3"/>
  </si>
  <si>
    <r>
      <rPr>
        <sz val="11"/>
        <color theme="1"/>
        <rFont val="ＭＳ Ｐゴシック"/>
        <family val="2"/>
        <charset val="128"/>
      </rPr>
      <t>設問</t>
    </r>
    <r>
      <rPr>
        <sz val="11"/>
        <color theme="1"/>
        <rFont val="Arial"/>
        <family val="2"/>
      </rPr>
      <t>7</t>
    </r>
    <phoneticPr fontId="3"/>
  </si>
  <si>
    <r>
      <rPr>
        <sz val="11"/>
        <color theme="1"/>
        <rFont val="ＭＳ Ｐゴシック"/>
        <family val="2"/>
        <charset val="128"/>
      </rPr>
      <t>設問</t>
    </r>
    <r>
      <rPr>
        <sz val="11"/>
        <color theme="1"/>
        <rFont val="Arial"/>
        <family val="2"/>
      </rPr>
      <t>8</t>
    </r>
    <phoneticPr fontId="3"/>
  </si>
  <si>
    <r>
      <rPr>
        <sz val="11"/>
        <color theme="1"/>
        <rFont val="ＭＳ Ｐゴシック"/>
        <family val="2"/>
        <charset val="128"/>
      </rPr>
      <t>設問</t>
    </r>
    <r>
      <rPr>
        <sz val="11"/>
        <color theme="1"/>
        <rFont val="Arial"/>
        <family val="2"/>
      </rPr>
      <t>9</t>
    </r>
    <phoneticPr fontId="3"/>
  </si>
  <si>
    <t>日本人</t>
    <phoneticPr fontId="3"/>
  </si>
  <si>
    <r>
      <rPr>
        <sz val="11"/>
        <color theme="1"/>
        <rFont val="ＭＳ Ｐゴシック"/>
        <family val="2"/>
        <charset val="128"/>
      </rPr>
      <t>設問</t>
    </r>
    <r>
      <rPr>
        <sz val="11"/>
        <color theme="1"/>
        <rFont val="Arial"/>
        <family val="2"/>
      </rPr>
      <t>10</t>
    </r>
    <phoneticPr fontId="3"/>
  </si>
  <si>
    <t>男</t>
    <phoneticPr fontId="3"/>
  </si>
  <si>
    <r>
      <rPr>
        <sz val="11"/>
        <color theme="1"/>
        <rFont val="ＭＳ Ｐゴシック"/>
        <family val="2"/>
        <charset val="128"/>
      </rPr>
      <t>設問</t>
    </r>
    <r>
      <rPr>
        <sz val="11"/>
        <color theme="1"/>
        <rFont val="Arial"/>
        <family val="2"/>
      </rPr>
      <t>11</t>
    </r>
    <phoneticPr fontId="3"/>
  </si>
  <si>
    <t>設問1</t>
    <rPh sb="0" eb="2">
      <t>セツモン</t>
    </rPh>
    <phoneticPr fontId="3"/>
  </si>
  <si>
    <t>設問10</t>
    <rPh sb="0" eb="2">
      <t>セツモン</t>
    </rPh>
    <phoneticPr fontId="3"/>
  </si>
  <si>
    <t>男</t>
    <rPh sb="0" eb="1">
      <t>オトコ</t>
    </rPh>
    <phoneticPr fontId="3"/>
  </si>
  <si>
    <t>Total</t>
    <phoneticPr fontId="3"/>
  </si>
  <si>
    <t>設問2</t>
    <rPh sb="0" eb="2">
      <t>セツモン</t>
    </rPh>
    <phoneticPr fontId="3"/>
  </si>
  <si>
    <t>設問3</t>
    <rPh sb="0" eb="2">
      <t>セツモン</t>
    </rPh>
    <phoneticPr fontId="3"/>
  </si>
  <si>
    <t>設問4</t>
    <rPh sb="0" eb="2">
      <t>セツモン</t>
    </rPh>
    <phoneticPr fontId="3"/>
  </si>
  <si>
    <t>設問5</t>
    <rPh sb="0" eb="2">
      <t>セツモン</t>
    </rPh>
    <phoneticPr fontId="3"/>
  </si>
  <si>
    <t>設問6</t>
    <rPh sb="0" eb="2">
      <t>セツモン</t>
    </rPh>
    <phoneticPr fontId="3"/>
  </si>
  <si>
    <t>Total</t>
    <phoneticPr fontId="3"/>
  </si>
  <si>
    <t>女</t>
    <rPh sb="0" eb="1">
      <t>オンナ</t>
    </rPh>
    <phoneticPr fontId="3"/>
  </si>
  <si>
    <t>設問４ (女、口)</t>
    <rPh sb="0" eb="2">
      <t>セツモン</t>
    </rPh>
    <rPh sb="5" eb="6">
      <t>オンナ</t>
    </rPh>
    <rPh sb="7" eb="8">
      <t>クチ</t>
    </rPh>
    <phoneticPr fontId="3"/>
  </si>
  <si>
    <t>設問１（男、目）(webのフォーマット)</t>
    <rPh sb="0" eb="2">
      <t>セツモン</t>
    </rPh>
    <rPh sb="4" eb="5">
      <t>オトコ</t>
    </rPh>
    <rPh sb="6" eb="7">
      <t>メ</t>
    </rPh>
    <phoneticPr fontId="3"/>
  </si>
  <si>
    <t>設問３ (男、鼻)</t>
    <rPh sb="0" eb="2">
      <t>セツモン</t>
    </rPh>
    <rPh sb="5" eb="6">
      <t>オトコ</t>
    </rPh>
    <rPh sb="7" eb="8">
      <t>ハナ</t>
    </rPh>
    <phoneticPr fontId="3"/>
  </si>
  <si>
    <t>紙調査・WEB（被験者：男）</t>
    <rPh sb="0" eb="1">
      <t>カミ</t>
    </rPh>
    <rPh sb="1" eb="3">
      <t>チョウサ</t>
    </rPh>
    <rPh sb="8" eb="11">
      <t>ヒケンシャ</t>
    </rPh>
    <rPh sb="12" eb="13">
      <t>オトコ</t>
    </rPh>
    <phoneticPr fontId="3"/>
  </si>
  <si>
    <t>紙調査・WEB（被験者：女）</t>
    <rPh sb="0" eb="1">
      <t>カミ</t>
    </rPh>
    <rPh sb="1" eb="3">
      <t>チョウサ</t>
    </rPh>
    <rPh sb="8" eb="11">
      <t>ヒケンシャ</t>
    </rPh>
    <rPh sb="12" eb="13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</si>
</sst>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0" fillId="0" borderId="0" xfId="0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0" fillId="0" borderId="27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16" xfId="0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0" borderId="25" xfId="0" applyBorder="1">
      <alignment vertical="center"/>
    </xf>
    <xf numFmtId="0" fontId="0" fillId="0" borderId="29" xfId="0" applyBorder="1">
      <alignment vertical="center"/>
    </xf>
    <xf numFmtId="0" fontId="6" fillId="4" borderId="22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17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5" xfId="0" applyFill="1" applyBorder="1">
      <alignment vertical="center"/>
    </xf>
    <xf numFmtId="0" fontId="5" fillId="4" borderId="15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0" fillId="4" borderId="11" xfId="0" applyFill="1" applyBorder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0" fontId="0" fillId="4" borderId="12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0" fontId="0" fillId="4" borderId="37" xfId="0" applyFill="1" applyBorder="1">
      <alignment vertical="center"/>
    </xf>
    <xf numFmtId="0" fontId="0" fillId="4" borderId="38" xfId="0" applyFill="1" applyBorder="1" applyAlignment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7" xfId="0" applyFill="1" applyBorder="1">
      <alignment vertical="center"/>
    </xf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9" fillId="0" borderId="17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44" xfId="0" applyFont="1" applyBorder="1">
      <alignment vertical="center"/>
    </xf>
    <xf numFmtId="0" fontId="0" fillId="2" borderId="6" xfId="0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2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設問２</a:t>
            </a:r>
            <a:endParaRPr lang="en-US" altLang="ja-JP"/>
          </a:p>
        </c:rich>
      </c:tx>
      <c:layout>
        <c:manualLayout>
          <c:xMode val="edge"/>
          <c:yMode val="edge"/>
          <c:x val="0.40995822397200399"/>
          <c:y val="2.77777777777778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Result!$C$22:$C$25</c:f>
              <c:numCache>
                <c:formatCode>General</c:formatCode>
                <c:ptCount val="4"/>
                <c:pt idx="0">
                  <c:v>64</c:v>
                </c:pt>
                <c:pt idx="1">
                  <c:v>99</c:v>
                </c:pt>
                <c:pt idx="2">
                  <c:v>144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被験者：女　設問</a:t>
            </a:r>
            <a:r>
              <a:rPr lang="en-US" altLang="ja-JP"/>
              <a:t>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W'!$C$12:$C$15</c:f>
              <c:numCache>
                <c:formatCode>General</c:formatCode>
                <c:ptCount val="4"/>
                <c:pt idx="0">
                  <c:v>25</c:v>
                </c:pt>
                <c:pt idx="1">
                  <c:v>48</c:v>
                </c:pt>
                <c:pt idx="2">
                  <c:v>74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被験者：男　設問３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W'!$D$4:$D$6</c:f>
              <c:numCache>
                <c:formatCode>General</c:formatCode>
                <c:ptCount val="3"/>
                <c:pt idx="0">
                  <c:v>91</c:v>
                </c:pt>
                <c:pt idx="1">
                  <c:v>21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被験者：女　設問</a:t>
            </a:r>
            <a:r>
              <a:rPr lang="en-US" altLang="ja-JP"/>
              <a:t>3</a:t>
            </a:r>
            <a:endParaRPr lang="ja-JP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W'!$D$12:$D$14</c:f>
              <c:numCache>
                <c:formatCode>General</c:formatCode>
                <c:ptCount val="3"/>
                <c:pt idx="0">
                  <c:v>81</c:v>
                </c:pt>
                <c:pt idx="1">
                  <c:v>29</c:v>
                </c:pt>
                <c:pt idx="2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被験者</a:t>
            </a:r>
            <a:r>
              <a:rPr lang="ja-JP" altLang="en-US"/>
              <a:t>：男　設問４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W'!$E$4:$E$6</c:f>
              <c:numCache>
                <c:formatCode>General</c:formatCode>
                <c:ptCount val="3"/>
                <c:pt idx="0">
                  <c:v>15</c:v>
                </c:pt>
                <c:pt idx="1">
                  <c:v>37</c:v>
                </c:pt>
                <c:pt idx="2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被験者：女　設問</a:t>
            </a:r>
            <a:r>
              <a:rPr lang="en-US" altLang="ja-JP"/>
              <a:t>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W'!$E$12:$E$14</c:f>
              <c:numCache>
                <c:formatCode>General</c:formatCode>
                <c:ptCount val="3"/>
                <c:pt idx="0">
                  <c:v>10</c:v>
                </c:pt>
                <c:pt idx="1">
                  <c:v>46</c:v>
                </c:pt>
                <c:pt idx="2">
                  <c:v>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設問３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Result!$D$22:$D$24</c:f>
              <c:numCache>
                <c:formatCode>General</c:formatCode>
                <c:ptCount val="3"/>
                <c:pt idx="0">
                  <c:v>182</c:v>
                </c:pt>
                <c:pt idx="1">
                  <c:v>52</c:v>
                </c:pt>
                <c:pt idx="2">
                  <c:v>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Result!$E$22:$E$24</c:f>
              <c:numCache>
                <c:formatCode>General</c:formatCode>
                <c:ptCount val="3"/>
                <c:pt idx="0">
                  <c:v>26</c:v>
                </c:pt>
                <c:pt idx="1">
                  <c:v>85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設問５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Result!$F$22:$F$23</c:f>
              <c:numCache>
                <c:formatCode>General</c:formatCode>
                <c:ptCount val="2"/>
                <c:pt idx="0">
                  <c:v>205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設問６</a:t>
            </a:r>
            <a:endParaRPr lang="en-US" altLang="ja-JP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Result!$G$22:$G$23</c:f>
              <c:numCache>
                <c:formatCode>General</c:formatCode>
                <c:ptCount val="2"/>
                <c:pt idx="0">
                  <c:v>112</c:v>
                </c:pt>
                <c:pt idx="1">
                  <c:v>199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設問１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Ref>
              <c:f>Result!$B$22:$B$25</c:f>
              <c:numCache>
                <c:formatCode>General</c:formatCode>
                <c:ptCount val="4"/>
                <c:pt idx="0">
                  <c:v>7</c:v>
                </c:pt>
                <c:pt idx="1">
                  <c:v>49</c:v>
                </c:pt>
                <c:pt idx="2">
                  <c:v>2</c:v>
                </c:pt>
                <c:pt idx="3">
                  <c:v>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被験者：男　設問１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W'!$B$4:$B$7</c:f>
              <c:numCache>
                <c:formatCode>General</c:formatCode>
                <c:ptCount val="4"/>
                <c:pt idx="0">
                  <c:v>5</c:v>
                </c:pt>
                <c:pt idx="1">
                  <c:v>45</c:v>
                </c:pt>
                <c:pt idx="2">
                  <c:v>32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被験者：女　設問１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W'!$B$12:$B$15</c:f>
              <c:numCache>
                <c:formatCode>General</c:formatCode>
                <c:ptCount val="4"/>
                <c:pt idx="0">
                  <c:v>1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被験者：男　設問</a:t>
            </a:r>
            <a:r>
              <a:rPr lang="en-US" altLang="ja-JP"/>
              <a:t>2</a:t>
            </a:r>
            <a:endParaRPr lang="ja-JP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2"/>
            <c:bubble3D val="0"/>
            <c:spPr>
              <a:solidFill>
                <a:srgbClr val="FFFF00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'M W'!$C$4:$C$7</c:f>
              <c:numCache>
                <c:formatCode>General</c:formatCode>
                <c:ptCount val="4"/>
                <c:pt idx="0">
                  <c:v>38</c:v>
                </c:pt>
                <c:pt idx="1">
                  <c:v>44</c:v>
                </c:pt>
                <c:pt idx="2">
                  <c:v>59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9525</xdr:rowOff>
    </xdr:from>
    <xdr:to>
      <xdr:col>7</xdr:col>
      <xdr:colOff>38100</xdr:colOff>
      <xdr:row>41</xdr:row>
      <xdr:rowOff>161925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152400</xdr:rowOff>
    </xdr:from>
    <xdr:to>
      <xdr:col>4</xdr:col>
      <xdr:colOff>19050</xdr:colOff>
      <xdr:row>55</xdr:row>
      <xdr:rowOff>142875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43</xdr:row>
      <xdr:rowOff>0</xdr:rowOff>
    </xdr:from>
    <xdr:to>
      <xdr:col>7</xdr:col>
      <xdr:colOff>28575</xdr:colOff>
      <xdr:row>55</xdr:row>
      <xdr:rowOff>152400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57</xdr:row>
      <xdr:rowOff>9525</xdr:rowOff>
    </xdr:from>
    <xdr:to>
      <xdr:col>4</xdr:col>
      <xdr:colOff>9525</xdr:colOff>
      <xdr:row>69</xdr:row>
      <xdr:rowOff>28575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9525</xdr:colOff>
      <xdr:row>57</xdr:row>
      <xdr:rowOff>19050</xdr:rowOff>
    </xdr:from>
    <xdr:to>
      <xdr:col>7</xdr:col>
      <xdr:colOff>9525</xdr:colOff>
      <xdr:row>69</xdr:row>
      <xdr:rowOff>38100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29</xdr:row>
      <xdr:rowOff>19051</xdr:rowOff>
    </xdr:from>
    <xdr:to>
      <xdr:col>3</xdr:col>
      <xdr:colOff>819150</xdr:colOff>
      <xdr:row>42</xdr:row>
      <xdr:rowOff>1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546653</xdr:colOff>
      <xdr:row>16</xdr:row>
      <xdr:rowOff>140805</xdr:rowOff>
    </xdr:from>
    <xdr:to>
      <xdr:col>2</xdr:col>
      <xdr:colOff>268941</xdr:colOff>
      <xdr:row>27</xdr:row>
      <xdr:rowOff>49696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560293</xdr:colOff>
      <xdr:row>27</xdr:row>
      <xdr:rowOff>112060</xdr:rowOff>
    </xdr:from>
    <xdr:to>
      <xdr:col>2</xdr:col>
      <xdr:colOff>268940</xdr:colOff>
      <xdr:row>38</xdr:row>
      <xdr:rowOff>33619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403411</xdr:colOff>
      <xdr:row>17</xdr:row>
      <xdr:rowOff>878</xdr:rowOff>
    </xdr:from>
    <xdr:to>
      <xdr:col>4</xdr:col>
      <xdr:colOff>280147</xdr:colOff>
      <xdr:row>27</xdr:row>
      <xdr:rowOff>56030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409745</xdr:colOff>
      <xdr:row>27</xdr:row>
      <xdr:rowOff>108550</xdr:rowOff>
    </xdr:from>
    <xdr:to>
      <xdr:col>4</xdr:col>
      <xdr:colOff>280147</xdr:colOff>
      <xdr:row>38</xdr:row>
      <xdr:rowOff>56028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392205</xdr:colOff>
      <xdr:row>17</xdr:row>
      <xdr:rowOff>973</xdr:rowOff>
    </xdr:from>
    <xdr:to>
      <xdr:col>6</xdr:col>
      <xdr:colOff>224117</xdr:colOff>
      <xdr:row>27</xdr:row>
      <xdr:rowOff>56030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380514</xdr:colOff>
      <xdr:row>27</xdr:row>
      <xdr:rowOff>120245</xdr:rowOff>
    </xdr:from>
    <xdr:to>
      <xdr:col>6</xdr:col>
      <xdr:colOff>201706</xdr:colOff>
      <xdr:row>38</xdr:row>
      <xdr:rowOff>33618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338613</xdr:colOff>
      <xdr:row>17</xdr:row>
      <xdr:rowOff>974</xdr:rowOff>
    </xdr:from>
    <xdr:to>
      <xdr:col>9</xdr:col>
      <xdr:colOff>1</xdr:colOff>
      <xdr:row>27</xdr:row>
      <xdr:rowOff>67236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320489</xdr:colOff>
      <xdr:row>27</xdr:row>
      <xdr:rowOff>142877</xdr:rowOff>
    </xdr:from>
    <xdr:to>
      <xdr:col>8</xdr:col>
      <xdr:colOff>672353</xdr:colOff>
      <xdr:row>38</xdr:row>
      <xdr:rowOff>22412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2" topLeftCell="B160" activePane="bottomRight" state="frozen"/>
      <selection pane="topRight" activeCell="B1" sqref="B1"/>
      <selection pane="bottomLeft" activeCell="A3" sqref="A3"/>
      <selection pane="bottomRight" activeCell="M3" sqref="M3"/>
    </sheetView>
  </sheetViews>
  <sheetFormatPr defaultColWidth="8.875" defaultRowHeight="13.5" x14ac:dyDescent="0.15"/>
  <sheetData>
    <row r="1" spans="1:26" ht="15" thickBot="1" x14ac:dyDescent="0.25">
      <c r="A1" s="1"/>
      <c r="B1" s="2" t="s">
        <v>0</v>
      </c>
      <c r="C1" s="1"/>
      <c r="D1" s="1"/>
      <c r="E1" s="1"/>
      <c r="F1" s="1"/>
      <c r="G1" s="1"/>
      <c r="H1" s="1"/>
      <c r="I1" s="2" t="s">
        <v>1</v>
      </c>
      <c r="J1" s="1"/>
      <c r="K1" s="1"/>
      <c r="L1" s="1"/>
      <c r="M1" s="1"/>
      <c r="N1" s="1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25">
      <c r="A2" s="1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/>
      <c r="I2" s="2" t="s">
        <v>75</v>
      </c>
      <c r="J2" s="2" t="s">
        <v>76</v>
      </c>
      <c r="K2" s="2" t="s">
        <v>77</v>
      </c>
      <c r="L2" s="2" t="s">
        <v>79</v>
      </c>
      <c r="M2" s="2" t="s">
        <v>81</v>
      </c>
      <c r="N2" s="1"/>
      <c r="O2" s="6"/>
      <c r="P2" s="5"/>
      <c r="Q2" s="1"/>
      <c r="R2" s="1"/>
      <c r="S2" s="1"/>
      <c r="T2" s="1"/>
      <c r="U2" s="1"/>
      <c r="V2" s="1"/>
      <c r="W2" s="1"/>
      <c r="X2" s="3"/>
      <c r="Y2" s="3"/>
      <c r="Z2" s="3"/>
    </row>
    <row r="3" spans="1:26" ht="16.5" customHeight="1" thickBot="1" x14ac:dyDescent="0.25">
      <c r="A3" s="4">
        <v>1</v>
      </c>
      <c r="B3" s="4">
        <v>2</v>
      </c>
      <c r="C3" s="4">
        <v>3</v>
      </c>
      <c r="D3" s="4">
        <v>1</v>
      </c>
      <c r="E3" s="4">
        <v>2</v>
      </c>
      <c r="F3" s="4">
        <v>1</v>
      </c>
      <c r="G3" s="4">
        <v>2</v>
      </c>
      <c r="H3" s="1"/>
      <c r="I3" s="2" t="s">
        <v>8</v>
      </c>
      <c r="J3" s="2" t="s">
        <v>9</v>
      </c>
      <c r="K3" s="2" t="s">
        <v>10</v>
      </c>
      <c r="L3" s="2" t="s">
        <v>11</v>
      </c>
      <c r="M3" s="81" t="s">
        <v>80</v>
      </c>
      <c r="N3" s="1"/>
      <c r="O3" s="1"/>
      <c r="P3" s="1"/>
      <c r="Q3" s="1"/>
      <c r="R3" s="1"/>
      <c r="S3" s="1"/>
      <c r="T3" s="1"/>
      <c r="U3" s="1"/>
      <c r="V3" s="1"/>
      <c r="W3" s="1"/>
      <c r="X3" s="3"/>
      <c r="Y3" s="3"/>
      <c r="Z3" s="3"/>
    </row>
    <row r="4" spans="1:26" ht="16.5" customHeight="1" thickBot="1" x14ac:dyDescent="0.25">
      <c r="A4" s="4">
        <v>2</v>
      </c>
      <c r="B4" s="4">
        <v>1</v>
      </c>
      <c r="C4" s="4">
        <v>2</v>
      </c>
      <c r="D4" s="4">
        <v>2</v>
      </c>
      <c r="E4" s="4">
        <v>3</v>
      </c>
      <c r="F4" s="4">
        <v>2</v>
      </c>
      <c r="G4" s="4">
        <v>2</v>
      </c>
      <c r="H4" s="1"/>
      <c r="I4" s="2" t="s">
        <v>13</v>
      </c>
      <c r="J4" s="1"/>
      <c r="K4" s="81" t="s">
        <v>78</v>
      </c>
      <c r="L4" s="2" t="s">
        <v>11</v>
      </c>
      <c r="M4" s="2" t="s">
        <v>12</v>
      </c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</row>
    <row r="5" spans="1:26" ht="16.5" customHeight="1" thickBot="1" x14ac:dyDescent="0.25">
      <c r="A5" s="4">
        <v>3</v>
      </c>
      <c r="B5" s="4">
        <v>4</v>
      </c>
      <c r="C5" s="4">
        <v>3</v>
      </c>
      <c r="D5" s="4">
        <v>1</v>
      </c>
      <c r="E5" s="4">
        <v>3</v>
      </c>
      <c r="F5" s="4">
        <v>1</v>
      </c>
      <c r="G5" s="4">
        <v>2</v>
      </c>
      <c r="H5" s="1"/>
      <c r="I5" s="2" t="s">
        <v>13</v>
      </c>
      <c r="J5" s="1"/>
      <c r="K5" s="2" t="s">
        <v>10</v>
      </c>
      <c r="L5" s="2" t="s">
        <v>11</v>
      </c>
      <c r="M5" s="2" t="s">
        <v>12</v>
      </c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spans="1:26" ht="16.5" customHeight="1" thickBot="1" x14ac:dyDescent="0.25">
      <c r="A6" s="4">
        <v>4</v>
      </c>
      <c r="B6" s="4">
        <v>2</v>
      </c>
      <c r="C6" s="4">
        <v>1</v>
      </c>
      <c r="D6" s="4">
        <v>1</v>
      </c>
      <c r="E6" s="4">
        <v>2</v>
      </c>
      <c r="F6" s="4">
        <v>1</v>
      </c>
      <c r="G6" s="4">
        <v>1</v>
      </c>
      <c r="H6" s="1"/>
      <c r="I6" s="2" t="s">
        <v>13</v>
      </c>
      <c r="J6" s="1"/>
      <c r="K6" s="2" t="s">
        <v>10</v>
      </c>
      <c r="L6" s="2" t="s">
        <v>12</v>
      </c>
      <c r="M6" s="2" t="s">
        <v>11</v>
      </c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spans="1:26" ht="16.5" customHeight="1" thickBot="1" x14ac:dyDescent="0.25">
      <c r="A7" s="4">
        <v>5</v>
      </c>
      <c r="B7" s="4">
        <v>4</v>
      </c>
      <c r="C7" s="4">
        <v>1</v>
      </c>
      <c r="D7" s="4">
        <v>3</v>
      </c>
      <c r="E7" s="4">
        <v>1</v>
      </c>
      <c r="F7" s="4">
        <v>1</v>
      </c>
      <c r="G7" s="4">
        <v>1</v>
      </c>
      <c r="H7" s="1"/>
      <c r="I7" s="2" t="s">
        <v>13</v>
      </c>
      <c r="J7" s="1"/>
      <c r="K7" s="2" t="s">
        <v>10</v>
      </c>
      <c r="L7" s="2" t="s">
        <v>12</v>
      </c>
      <c r="M7" s="2" t="s">
        <v>11</v>
      </c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spans="1:26" ht="16.5" customHeight="1" thickBot="1" x14ac:dyDescent="0.25">
      <c r="A8" s="4">
        <v>6</v>
      </c>
      <c r="B8" s="4">
        <v>4</v>
      </c>
      <c r="C8" s="4">
        <v>3</v>
      </c>
      <c r="D8" s="4">
        <v>1</v>
      </c>
      <c r="E8" s="4">
        <v>3</v>
      </c>
      <c r="F8" s="4">
        <v>2</v>
      </c>
      <c r="G8" s="4">
        <v>2</v>
      </c>
      <c r="H8" s="1"/>
      <c r="I8" s="2" t="s">
        <v>13</v>
      </c>
      <c r="J8" s="1"/>
      <c r="K8" s="2" t="s">
        <v>10</v>
      </c>
      <c r="L8" s="2" t="s">
        <v>11</v>
      </c>
      <c r="M8" s="2" t="s">
        <v>12</v>
      </c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spans="1:26" ht="16.5" customHeight="1" thickBot="1" x14ac:dyDescent="0.25">
      <c r="A9" s="4">
        <v>7</v>
      </c>
      <c r="B9" s="4">
        <v>4</v>
      </c>
      <c r="C9" s="4">
        <v>2</v>
      </c>
      <c r="D9" s="4">
        <v>3</v>
      </c>
      <c r="E9" s="4">
        <v>2</v>
      </c>
      <c r="F9" s="4">
        <v>2</v>
      </c>
      <c r="G9" s="4">
        <v>1</v>
      </c>
      <c r="H9" s="1"/>
      <c r="I9" s="2" t="s">
        <v>13</v>
      </c>
      <c r="J9" s="1"/>
      <c r="K9" s="2" t="s">
        <v>10</v>
      </c>
      <c r="L9" s="2" t="s">
        <v>12</v>
      </c>
      <c r="M9" s="2" t="s">
        <v>11</v>
      </c>
      <c r="N9" s="1"/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spans="1:26" ht="16.5" customHeight="1" thickBot="1" x14ac:dyDescent="0.25">
      <c r="A10" s="4">
        <v>8</v>
      </c>
      <c r="B10" s="4">
        <v>1</v>
      </c>
      <c r="C10" s="4">
        <v>2</v>
      </c>
      <c r="D10" s="4">
        <v>1</v>
      </c>
      <c r="E10" s="4">
        <v>1</v>
      </c>
      <c r="F10" s="4">
        <v>1</v>
      </c>
      <c r="G10" s="4">
        <v>2</v>
      </c>
      <c r="H10" s="1"/>
      <c r="I10" s="2" t="s">
        <v>8</v>
      </c>
      <c r="J10" s="2" t="s">
        <v>14</v>
      </c>
      <c r="K10" s="2" t="s">
        <v>15</v>
      </c>
      <c r="L10" s="2" t="s">
        <v>11</v>
      </c>
      <c r="M10" s="2" t="s">
        <v>12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spans="1:26" ht="16.5" customHeight="1" thickBot="1" x14ac:dyDescent="0.25">
      <c r="A11" s="4">
        <v>9</v>
      </c>
      <c r="B11" s="4">
        <v>2</v>
      </c>
      <c r="C11" s="4">
        <v>3</v>
      </c>
      <c r="D11" s="4">
        <v>1</v>
      </c>
      <c r="E11" s="4">
        <v>2</v>
      </c>
      <c r="F11" s="4">
        <v>1</v>
      </c>
      <c r="G11" s="4">
        <v>1</v>
      </c>
      <c r="H11" s="1"/>
      <c r="I11" s="2" t="s">
        <v>13</v>
      </c>
      <c r="J11" s="1"/>
      <c r="K11" s="2" t="s">
        <v>10</v>
      </c>
      <c r="L11" s="2" t="s">
        <v>12</v>
      </c>
      <c r="M11" s="2" t="s">
        <v>11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</row>
    <row r="12" spans="1:26" ht="16.5" customHeight="1" thickBot="1" x14ac:dyDescent="0.25">
      <c r="A12" s="4">
        <v>10</v>
      </c>
      <c r="B12" s="4">
        <v>4</v>
      </c>
      <c r="C12" s="4">
        <v>1</v>
      </c>
      <c r="D12" s="4">
        <v>3</v>
      </c>
      <c r="E12" s="4">
        <v>3</v>
      </c>
      <c r="F12" s="4">
        <v>1</v>
      </c>
      <c r="G12" s="4">
        <v>1</v>
      </c>
      <c r="H12" s="1"/>
      <c r="I12" s="2" t="s">
        <v>13</v>
      </c>
      <c r="J12" s="1"/>
      <c r="K12" s="2" t="s">
        <v>10</v>
      </c>
      <c r="L12" s="2" t="s">
        <v>12</v>
      </c>
      <c r="M12" s="2" t="s">
        <v>11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 spans="1:26" ht="16.5" customHeight="1" thickBot="1" x14ac:dyDescent="0.25">
      <c r="A13" s="4">
        <v>11</v>
      </c>
      <c r="B13" s="4">
        <v>4</v>
      </c>
      <c r="C13" s="4">
        <v>3</v>
      </c>
      <c r="D13" s="4">
        <v>3</v>
      </c>
      <c r="E13" s="4">
        <v>3</v>
      </c>
      <c r="F13" s="4">
        <v>2</v>
      </c>
      <c r="G13" s="4">
        <v>2</v>
      </c>
      <c r="H13" s="1"/>
      <c r="I13" s="2" t="s">
        <v>13</v>
      </c>
      <c r="J13" s="1"/>
      <c r="K13" s="2" t="s">
        <v>10</v>
      </c>
      <c r="L13" s="2" t="s">
        <v>11</v>
      </c>
      <c r="M13" s="2" t="s">
        <v>12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  <c r="Y13" s="3"/>
      <c r="Z13" s="3"/>
    </row>
    <row r="14" spans="1:26" ht="16.5" customHeight="1" thickBot="1" x14ac:dyDescent="0.25">
      <c r="A14" s="4">
        <v>12</v>
      </c>
      <c r="B14" s="4">
        <v>4</v>
      </c>
      <c r="C14" s="4">
        <v>3</v>
      </c>
      <c r="D14" s="4">
        <v>3</v>
      </c>
      <c r="E14" s="4">
        <v>1</v>
      </c>
      <c r="F14" s="4">
        <v>1</v>
      </c>
      <c r="G14" s="4">
        <v>2</v>
      </c>
      <c r="H14" s="1"/>
      <c r="I14" s="2" t="s">
        <v>13</v>
      </c>
      <c r="J14" s="1"/>
      <c r="K14" s="2" t="s">
        <v>10</v>
      </c>
      <c r="L14" s="2" t="s">
        <v>11</v>
      </c>
      <c r="M14" s="2" t="s">
        <v>12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3"/>
      <c r="Y14" s="3"/>
      <c r="Z14" s="3"/>
    </row>
    <row r="15" spans="1:26" ht="16.5" customHeight="1" thickBot="1" x14ac:dyDescent="0.25">
      <c r="A15" s="4">
        <v>13</v>
      </c>
      <c r="B15" s="4">
        <v>2</v>
      </c>
      <c r="C15" s="4">
        <v>3</v>
      </c>
      <c r="D15" s="4">
        <v>1</v>
      </c>
      <c r="E15" s="4">
        <v>3</v>
      </c>
      <c r="F15" s="4">
        <v>2</v>
      </c>
      <c r="G15" s="4">
        <v>1</v>
      </c>
      <c r="H15" s="1"/>
      <c r="I15" s="2" t="s">
        <v>13</v>
      </c>
      <c r="J15" s="1"/>
      <c r="K15" s="2" t="s">
        <v>10</v>
      </c>
      <c r="L15" s="2" t="s">
        <v>11</v>
      </c>
      <c r="M15" s="2" t="s">
        <v>12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3"/>
      <c r="Y15" s="3"/>
      <c r="Z15" s="3"/>
    </row>
    <row r="16" spans="1:26" ht="16.5" customHeight="1" thickBot="1" x14ac:dyDescent="0.25">
      <c r="A16" s="4">
        <v>14</v>
      </c>
      <c r="B16" s="4">
        <v>4</v>
      </c>
      <c r="C16" s="4">
        <v>3</v>
      </c>
      <c r="D16" s="4">
        <v>1</v>
      </c>
      <c r="E16" s="4">
        <v>2</v>
      </c>
      <c r="F16" s="4">
        <v>2</v>
      </c>
      <c r="G16" s="4">
        <v>2</v>
      </c>
      <c r="H16" s="1"/>
      <c r="I16" s="2" t="s">
        <v>13</v>
      </c>
      <c r="J16" s="1"/>
      <c r="K16" s="2" t="s">
        <v>10</v>
      </c>
      <c r="L16" s="2" t="s">
        <v>11</v>
      </c>
      <c r="M16" s="2" t="s">
        <v>12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3"/>
      <c r="Y16" s="3"/>
      <c r="Z16" s="3"/>
    </row>
    <row r="17" spans="1:26" ht="16.5" customHeight="1" thickBot="1" x14ac:dyDescent="0.25">
      <c r="A17" s="4">
        <v>15</v>
      </c>
      <c r="B17" s="4">
        <v>4</v>
      </c>
      <c r="C17" s="4">
        <v>2</v>
      </c>
      <c r="D17" s="4">
        <v>3</v>
      </c>
      <c r="E17" s="4">
        <v>3</v>
      </c>
      <c r="F17" s="4">
        <v>1</v>
      </c>
      <c r="G17" s="4">
        <v>1</v>
      </c>
      <c r="H17" s="1"/>
      <c r="I17" s="2" t="s">
        <v>13</v>
      </c>
      <c r="J17" s="1"/>
      <c r="K17" s="2" t="s">
        <v>10</v>
      </c>
      <c r="L17" s="2" t="s">
        <v>12</v>
      </c>
      <c r="M17" s="2" t="s">
        <v>11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3"/>
      <c r="Y17" s="3"/>
      <c r="Z17" s="3"/>
    </row>
    <row r="18" spans="1:26" ht="16.5" customHeight="1" thickBot="1" x14ac:dyDescent="0.25">
      <c r="A18" s="4">
        <v>16</v>
      </c>
      <c r="B18" s="4">
        <v>4</v>
      </c>
      <c r="C18" s="4">
        <v>3</v>
      </c>
      <c r="D18" s="4">
        <v>3</v>
      </c>
      <c r="E18" s="4">
        <v>2</v>
      </c>
      <c r="F18" s="4">
        <v>2</v>
      </c>
      <c r="G18" s="4">
        <v>2</v>
      </c>
      <c r="H18" s="1"/>
      <c r="I18" s="2" t="s">
        <v>13</v>
      </c>
      <c r="J18" s="1"/>
      <c r="K18" s="2" t="s">
        <v>10</v>
      </c>
      <c r="L18" s="2" t="s">
        <v>12</v>
      </c>
      <c r="M18" s="2" t="s">
        <v>11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3"/>
      <c r="Y18" s="3"/>
      <c r="Z18" s="3"/>
    </row>
    <row r="19" spans="1:26" ht="16.5" customHeight="1" thickBot="1" x14ac:dyDescent="0.25">
      <c r="A19" s="4">
        <v>17</v>
      </c>
      <c r="B19" s="4">
        <v>4</v>
      </c>
      <c r="C19" s="4">
        <v>2</v>
      </c>
      <c r="D19" s="4">
        <v>1</v>
      </c>
      <c r="E19" s="4">
        <v>2</v>
      </c>
      <c r="F19" s="4">
        <v>1</v>
      </c>
      <c r="G19" s="4">
        <v>2</v>
      </c>
      <c r="H19" s="1"/>
      <c r="I19" s="2" t="s">
        <v>13</v>
      </c>
      <c r="J19" s="1"/>
      <c r="K19" s="2" t="s">
        <v>10</v>
      </c>
      <c r="L19" s="2" t="s">
        <v>11</v>
      </c>
      <c r="M19" s="2" t="s">
        <v>16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  <c r="Y19" s="3"/>
      <c r="Z19" s="3"/>
    </row>
    <row r="20" spans="1:26" ht="16.5" customHeight="1" thickBot="1" x14ac:dyDescent="0.25">
      <c r="A20" s="4">
        <v>18</v>
      </c>
      <c r="B20" s="4">
        <v>2</v>
      </c>
      <c r="C20" s="4">
        <v>1</v>
      </c>
      <c r="D20" s="4">
        <v>1</v>
      </c>
      <c r="E20" s="4">
        <v>3</v>
      </c>
      <c r="F20" s="4">
        <v>1</v>
      </c>
      <c r="G20" s="4">
        <v>2</v>
      </c>
      <c r="H20" s="1"/>
      <c r="I20" s="2" t="s">
        <v>13</v>
      </c>
      <c r="J20" s="1"/>
      <c r="K20" s="2" t="s">
        <v>10</v>
      </c>
      <c r="L20" s="2" t="s">
        <v>12</v>
      </c>
      <c r="M20" s="2" t="s">
        <v>11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spans="1:26" ht="16.5" customHeight="1" thickBot="1" x14ac:dyDescent="0.25">
      <c r="A21" s="4">
        <v>19</v>
      </c>
      <c r="B21" s="4">
        <v>4</v>
      </c>
      <c r="C21" s="4">
        <v>3</v>
      </c>
      <c r="D21" s="4">
        <v>2</v>
      </c>
      <c r="E21" s="4">
        <v>3</v>
      </c>
      <c r="F21" s="4">
        <v>1</v>
      </c>
      <c r="G21" s="4">
        <v>2</v>
      </c>
      <c r="H21" s="1"/>
      <c r="I21" s="2" t="s">
        <v>13</v>
      </c>
      <c r="J21" s="1"/>
      <c r="K21" s="2" t="s">
        <v>10</v>
      </c>
      <c r="L21" s="2" t="s">
        <v>11</v>
      </c>
      <c r="M21" s="2" t="s">
        <v>12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</row>
    <row r="22" spans="1:26" ht="16.5" customHeight="1" thickBot="1" x14ac:dyDescent="0.25">
      <c r="A22" s="4">
        <v>20</v>
      </c>
      <c r="B22" s="4">
        <v>4</v>
      </c>
      <c r="C22" s="4">
        <v>3</v>
      </c>
      <c r="D22" s="4">
        <v>3</v>
      </c>
      <c r="E22" s="4">
        <v>1</v>
      </c>
      <c r="F22" s="4">
        <v>1</v>
      </c>
      <c r="G22" s="4">
        <v>1</v>
      </c>
      <c r="H22" s="1"/>
      <c r="I22" s="2" t="s">
        <v>13</v>
      </c>
      <c r="J22" s="1"/>
      <c r="K22" s="2" t="s">
        <v>10</v>
      </c>
      <c r="L22" s="2" t="s">
        <v>12</v>
      </c>
      <c r="M22" s="2" t="s">
        <v>11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spans="1:26" ht="16.5" customHeight="1" thickBot="1" x14ac:dyDescent="0.25">
      <c r="A23" s="4">
        <v>21</v>
      </c>
      <c r="B23" s="4">
        <v>1</v>
      </c>
      <c r="C23" s="4">
        <v>2</v>
      </c>
      <c r="D23" s="4">
        <v>1</v>
      </c>
      <c r="E23" s="4">
        <v>3</v>
      </c>
      <c r="F23" s="4">
        <v>1</v>
      </c>
      <c r="G23" s="4">
        <v>2</v>
      </c>
      <c r="H23" s="1"/>
      <c r="I23" s="2" t="s">
        <v>8</v>
      </c>
      <c r="J23" s="2" t="s">
        <v>17</v>
      </c>
      <c r="K23" s="2" t="s">
        <v>10</v>
      </c>
      <c r="L23" s="2" t="s">
        <v>12</v>
      </c>
      <c r="M23" s="2" t="s">
        <v>11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  <c r="Y23" s="3"/>
      <c r="Z23" s="3"/>
    </row>
    <row r="24" spans="1:26" ht="16.5" customHeight="1" thickBot="1" x14ac:dyDescent="0.25">
      <c r="A24" s="4">
        <v>22</v>
      </c>
      <c r="B24" s="4">
        <v>1</v>
      </c>
      <c r="C24" s="4">
        <v>2</v>
      </c>
      <c r="D24" s="4">
        <v>2</v>
      </c>
      <c r="E24" s="4">
        <v>3</v>
      </c>
      <c r="F24" s="4">
        <v>2</v>
      </c>
      <c r="G24" s="4">
        <v>2</v>
      </c>
      <c r="H24" s="1"/>
      <c r="I24" s="2" t="s">
        <v>8</v>
      </c>
      <c r="J24" s="2" t="s">
        <v>9</v>
      </c>
      <c r="K24" s="2" t="s">
        <v>10</v>
      </c>
      <c r="L24" s="2" t="s">
        <v>11</v>
      </c>
      <c r="M24" s="2" t="s">
        <v>12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  <c r="Y24" s="3"/>
      <c r="Z24" s="3"/>
    </row>
    <row r="25" spans="1:26" ht="16.5" customHeight="1" thickBot="1" x14ac:dyDescent="0.25">
      <c r="A25" s="4">
        <v>23</v>
      </c>
      <c r="B25" s="4">
        <v>1</v>
      </c>
      <c r="C25" s="4">
        <v>2</v>
      </c>
      <c r="D25" s="4">
        <v>3</v>
      </c>
      <c r="E25" s="4">
        <v>3</v>
      </c>
      <c r="F25" s="4">
        <v>1</v>
      </c>
      <c r="G25" s="4">
        <v>2</v>
      </c>
      <c r="H25" s="1"/>
      <c r="I25" s="2" t="s">
        <v>13</v>
      </c>
      <c r="J25" s="1"/>
      <c r="K25" s="1"/>
      <c r="L25" s="2" t="s">
        <v>11</v>
      </c>
      <c r="M25" s="2" t="s">
        <v>12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  <c r="Y25" s="3"/>
      <c r="Z25" s="3"/>
    </row>
    <row r="26" spans="1:26" ht="16.5" customHeight="1" thickBot="1" x14ac:dyDescent="0.25">
      <c r="A26" s="4">
        <v>24</v>
      </c>
      <c r="B26" s="4">
        <v>4</v>
      </c>
      <c r="C26" s="4">
        <v>3</v>
      </c>
      <c r="D26" s="4">
        <v>1</v>
      </c>
      <c r="E26" s="4">
        <v>3</v>
      </c>
      <c r="F26" s="4">
        <v>2</v>
      </c>
      <c r="G26" s="4">
        <v>1</v>
      </c>
      <c r="H26" s="1"/>
      <c r="I26" s="2" t="s">
        <v>13</v>
      </c>
      <c r="J26" s="1"/>
      <c r="K26" s="2" t="s">
        <v>10</v>
      </c>
      <c r="L26" s="2" t="s">
        <v>11</v>
      </c>
      <c r="M26" s="2" t="s">
        <v>12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  <c r="Z26" s="3"/>
    </row>
    <row r="27" spans="1:26" ht="16.5" customHeight="1" thickBot="1" x14ac:dyDescent="0.25">
      <c r="A27" s="4">
        <v>25</v>
      </c>
      <c r="B27" s="4">
        <v>4</v>
      </c>
      <c r="C27" s="4">
        <v>3</v>
      </c>
      <c r="D27" s="4">
        <v>1</v>
      </c>
      <c r="E27" s="4">
        <v>3</v>
      </c>
      <c r="F27" s="4">
        <v>1</v>
      </c>
      <c r="G27" s="4">
        <v>2</v>
      </c>
      <c r="H27" s="1"/>
      <c r="I27" s="2" t="s">
        <v>13</v>
      </c>
      <c r="J27" s="1"/>
      <c r="K27" s="1"/>
      <c r="L27" s="2" t="s">
        <v>12</v>
      </c>
      <c r="M27" s="2" t="s">
        <v>11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3"/>
      <c r="Y27" s="3"/>
      <c r="Z27" s="3"/>
    </row>
    <row r="28" spans="1:26" ht="16.5" customHeight="1" thickBot="1" x14ac:dyDescent="0.25">
      <c r="A28" s="4">
        <v>26</v>
      </c>
      <c r="B28" s="4">
        <v>4</v>
      </c>
      <c r="C28" s="4">
        <v>2</v>
      </c>
      <c r="D28" s="4">
        <v>1</v>
      </c>
      <c r="E28" s="4">
        <v>3</v>
      </c>
      <c r="F28" s="4">
        <v>1</v>
      </c>
      <c r="G28" s="4">
        <v>1</v>
      </c>
      <c r="H28" s="1"/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3"/>
      <c r="Y28" s="3"/>
      <c r="Z28" s="3"/>
    </row>
    <row r="29" spans="1:26" ht="16.5" customHeight="1" thickBot="1" x14ac:dyDescent="0.25">
      <c r="A29" s="4">
        <v>27</v>
      </c>
      <c r="B29" s="4">
        <v>1</v>
      </c>
      <c r="C29" s="4">
        <v>1</v>
      </c>
      <c r="D29" s="4">
        <v>1</v>
      </c>
      <c r="E29" s="4">
        <v>3</v>
      </c>
      <c r="F29" s="4">
        <v>1</v>
      </c>
      <c r="G29" s="4">
        <v>2</v>
      </c>
      <c r="H29" s="1"/>
      <c r="I29" s="2" t="s">
        <v>13</v>
      </c>
      <c r="J29" s="1"/>
      <c r="K29" s="1"/>
      <c r="L29" s="2" t="s">
        <v>11</v>
      </c>
      <c r="M29" s="2" t="s">
        <v>12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  <c r="Z29" s="3"/>
    </row>
    <row r="30" spans="1:26" ht="16.5" customHeight="1" thickBot="1" x14ac:dyDescent="0.25">
      <c r="A30" s="4">
        <v>28</v>
      </c>
      <c r="B30" s="4">
        <v>4</v>
      </c>
      <c r="C30" s="4">
        <v>3</v>
      </c>
      <c r="D30" s="4">
        <v>1</v>
      </c>
      <c r="E30" s="4">
        <v>3</v>
      </c>
      <c r="F30" s="4">
        <v>2</v>
      </c>
      <c r="G30" s="4">
        <v>2</v>
      </c>
      <c r="H30" s="1"/>
      <c r="I30" s="2" t="s">
        <v>13</v>
      </c>
      <c r="J30" s="1"/>
      <c r="K30" s="1"/>
      <c r="L30" s="2" t="s">
        <v>11</v>
      </c>
      <c r="M30" s="2" t="s">
        <v>12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  <c r="Z30" s="3"/>
    </row>
    <row r="31" spans="1:26" ht="16.5" customHeight="1" thickBot="1" x14ac:dyDescent="0.25">
      <c r="A31" s="4">
        <v>29</v>
      </c>
      <c r="B31" s="4">
        <v>4</v>
      </c>
      <c r="C31" s="4">
        <v>3</v>
      </c>
      <c r="D31" s="4">
        <v>1</v>
      </c>
      <c r="E31" s="4">
        <v>3</v>
      </c>
      <c r="F31" s="4">
        <v>1</v>
      </c>
      <c r="G31" s="4">
        <v>1</v>
      </c>
      <c r="H31" s="1"/>
      <c r="I31" s="2" t="s">
        <v>13</v>
      </c>
      <c r="J31" s="1"/>
      <c r="K31" s="1"/>
      <c r="L31" s="2" t="s">
        <v>11</v>
      </c>
      <c r="M31" s="2" t="s">
        <v>12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  <c r="Y31" s="3"/>
      <c r="Z31" s="3"/>
    </row>
    <row r="32" spans="1:26" ht="16.5" customHeight="1" thickBot="1" x14ac:dyDescent="0.25">
      <c r="A32" s="4">
        <v>30</v>
      </c>
      <c r="B32" s="4">
        <v>3</v>
      </c>
      <c r="C32" s="4">
        <v>2</v>
      </c>
      <c r="D32" s="4">
        <v>3</v>
      </c>
      <c r="E32" s="4">
        <v>3</v>
      </c>
      <c r="F32" s="4">
        <v>1</v>
      </c>
      <c r="G32" s="4">
        <v>2</v>
      </c>
      <c r="H32" s="1"/>
      <c r="I32" s="2" t="s">
        <v>13</v>
      </c>
      <c r="J32" s="1"/>
      <c r="K32" s="2" t="s">
        <v>10</v>
      </c>
      <c r="L32" s="2" t="s">
        <v>11</v>
      </c>
      <c r="M32" s="2" t="s">
        <v>12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</row>
    <row r="33" spans="1:26" ht="16.5" customHeight="1" thickBot="1" x14ac:dyDescent="0.25">
      <c r="A33" s="4">
        <v>31</v>
      </c>
      <c r="B33" s="4">
        <v>4</v>
      </c>
      <c r="C33" s="4">
        <v>3</v>
      </c>
      <c r="D33" s="4">
        <v>1</v>
      </c>
      <c r="E33" s="4">
        <v>2</v>
      </c>
      <c r="F33" s="4">
        <v>1</v>
      </c>
      <c r="G33" s="4">
        <v>2</v>
      </c>
      <c r="H33" s="1"/>
      <c r="I33" s="2" t="s">
        <v>8</v>
      </c>
      <c r="J33" s="2" t="s">
        <v>9</v>
      </c>
      <c r="K33" s="2" t="s">
        <v>10</v>
      </c>
      <c r="L33" s="2" t="s">
        <v>11</v>
      </c>
      <c r="M33" s="2" t="s">
        <v>12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spans="1:26" ht="16.5" customHeight="1" thickBot="1" x14ac:dyDescent="0.25">
      <c r="A34" s="4">
        <v>32</v>
      </c>
      <c r="B34" s="4">
        <v>1</v>
      </c>
      <c r="C34" s="4">
        <v>3</v>
      </c>
      <c r="D34" s="4">
        <v>1</v>
      </c>
      <c r="E34" s="4">
        <v>2</v>
      </c>
      <c r="F34" s="4">
        <v>2</v>
      </c>
      <c r="G34" s="4">
        <v>2</v>
      </c>
      <c r="H34" s="1"/>
      <c r="I34" s="2" t="s">
        <v>8</v>
      </c>
      <c r="J34" s="2" t="s">
        <v>9</v>
      </c>
      <c r="K34" s="2" t="s">
        <v>10</v>
      </c>
      <c r="L34" s="2" t="s">
        <v>11</v>
      </c>
      <c r="M34" s="2" t="s">
        <v>12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spans="1:26" ht="16.5" customHeight="1" thickBot="1" x14ac:dyDescent="0.25">
      <c r="A35" s="4">
        <v>33</v>
      </c>
      <c r="B35" s="4">
        <v>4</v>
      </c>
      <c r="C35" s="4">
        <v>1</v>
      </c>
      <c r="D35" s="4">
        <v>1</v>
      </c>
      <c r="E35" s="4">
        <v>3</v>
      </c>
      <c r="F35" s="4">
        <v>1</v>
      </c>
      <c r="G35" s="4">
        <v>2</v>
      </c>
      <c r="H35" s="1"/>
      <c r="I35" s="2" t="s">
        <v>13</v>
      </c>
      <c r="J35" s="1"/>
      <c r="K35" s="2" t="s">
        <v>10</v>
      </c>
      <c r="L35" s="2" t="s">
        <v>11</v>
      </c>
      <c r="M35" s="2" t="s">
        <v>12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spans="1:26" ht="16.5" customHeight="1" thickBot="1" x14ac:dyDescent="0.25">
      <c r="A36" s="4">
        <v>34</v>
      </c>
      <c r="B36" s="4">
        <v>2</v>
      </c>
      <c r="C36" s="4">
        <v>2</v>
      </c>
      <c r="D36" s="4">
        <v>3</v>
      </c>
      <c r="E36" s="4">
        <v>2</v>
      </c>
      <c r="F36" s="4">
        <v>1</v>
      </c>
      <c r="G36" s="4">
        <v>2</v>
      </c>
      <c r="H36" s="1"/>
      <c r="I36" s="2" t="s">
        <v>13</v>
      </c>
      <c r="J36" s="1"/>
      <c r="K36" s="2" t="s">
        <v>10</v>
      </c>
      <c r="L36" s="2" t="s">
        <v>11</v>
      </c>
      <c r="M36" s="2" t="s">
        <v>12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spans="1:26" ht="16.5" customHeight="1" thickBot="1" x14ac:dyDescent="0.25">
      <c r="A37" s="4">
        <v>35</v>
      </c>
      <c r="B37" s="4">
        <v>1</v>
      </c>
      <c r="C37" s="4">
        <v>3</v>
      </c>
      <c r="D37" s="4">
        <v>3</v>
      </c>
      <c r="E37" s="4">
        <v>3</v>
      </c>
      <c r="F37" s="4">
        <v>1</v>
      </c>
      <c r="G37" s="4">
        <v>1</v>
      </c>
      <c r="H37" s="1"/>
      <c r="I37" s="2" t="s">
        <v>13</v>
      </c>
      <c r="J37" s="1"/>
      <c r="K37" s="2" t="s">
        <v>10</v>
      </c>
      <c r="L37" s="2" t="s">
        <v>11</v>
      </c>
      <c r="M37" s="2" t="s">
        <v>12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spans="1:26" ht="16.5" customHeight="1" thickBot="1" x14ac:dyDescent="0.25">
      <c r="A38" s="4">
        <v>36</v>
      </c>
      <c r="B38" s="4">
        <v>4</v>
      </c>
      <c r="C38" s="4">
        <v>3</v>
      </c>
      <c r="D38" s="4">
        <v>1</v>
      </c>
      <c r="E38" s="4">
        <v>3</v>
      </c>
      <c r="F38" s="4">
        <v>2</v>
      </c>
      <c r="G38" s="4">
        <v>2</v>
      </c>
      <c r="H38" s="1"/>
      <c r="I38" s="2" t="s">
        <v>13</v>
      </c>
      <c r="J38" s="1"/>
      <c r="K38" s="2" t="s">
        <v>10</v>
      </c>
      <c r="L38" s="2" t="s">
        <v>12</v>
      </c>
      <c r="M38" s="2" t="s">
        <v>11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spans="1:26" ht="16.5" customHeight="1" thickBot="1" x14ac:dyDescent="0.25">
      <c r="A39" s="4">
        <v>37</v>
      </c>
      <c r="B39" s="4">
        <v>2</v>
      </c>
      <c r="C39" s="4">
        <v>1</v>
      </c>
      <c r="D39" s="4">
        <v>1</v>
      </c>
      <c r="E39" s="4">
        <v>2</v>
      </c>
      <c r="F39" s="4">
        <v>2</v>
      </c>
      <c r="G39" s="4">
        <v>2</v>
      </c>
      <c r="H39" s="1"/>
      <c r="I39" s="2" t="s">
        <v>13</v>
      </c>
      <c r="J39" s="1"/>
      <c r="K39" s="2" t="s">
        <v>10</v>
      </c>
      <c r="L39" s="2" t="s">
        <v>12</v>
      </c>
      <c r="M39" s="2" t="s">
        <v>11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spans="1:26" ht="16.5" customHeight="1" thickBot="1" x14ac:dyDescent="0.25">
      <c r="A40" s="4">
        <v>38</v>
      </c>
      <c r="B40" s="4">
        <v>4</v>
      </c>
      <c r="C40" s="4">
        <v>3</v>
      </c>
      <c r="D40" s="4">
        <v>1</v>
      </c>
      <c r="E40" s="4">
        <v>3</v>
      </c>
      <c r="F40" s="4">
        <v>1</v>
      </c>
      <c r="G40" s="4">
        <v>2</v>
      </c>
      <c r="H40" s="1"/>
      <c r="I40" s="2" t="s">
        <v>8</v>
      </c>
      <c r="J40" s="2" t="s">
        <v>18</v>
      </c>
      <c r="K40" s="2" t="s">
        <v>10</v>
      </c>
      <c r="L40" s="2" t="s">
        <v>11</v>
      </c>
      <c r="M40" s="2" t="s">
        <v>12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Y40" s="3"/>
      <c r="Z40" s="3"/>
    </row>
    <row r="41" spans="1:26" ht="16.5" customHeight="1" thickBot="1" x14ac:dyDescent="0.25">
      <c r="A41" s="4">
        <v>39</v>
      </c>
      <c r="B41" s="4">
        <v>4</v>
      </c>
      <c r="C41" s="4">
        <v>3</v>
      </c>
      <c r="D41" s="4">
        <v>1</v>
      </c>
      <c r="E41" s="4">
        <v>3</v>
      </c>
      <c r="F41" s="4">
        <v>1</v>
      </c>
      <c r="G41" s="4">
        <v>2</v>
      </c>
      <c r="H41" s="1"/>
      <c r="I41" s="2" t="s">
        <v>13</v>
      </c>
      <c r="J41" s="1"/>
      <c r="K41" s="1"/>
      <c r="L41" s="2" t="s">
        <v>11</v>
      </c>
      <c r="M41" s="2" t="s">
        <v>12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Y41" s="3"/>
      <c r="Z41" s="3"/>
    </row>
    <row r="42" spans="1:26" ht="16.5" customHeight="1" thickBot="1" x14ac:dyDescent="0.25">
      <c r="A42" s="4">
        <v>40</v>
      </c>
      <c r="B42" s="4">
        <v>4</v>
      </c>
      <c r="C42" s="4">
        <v>1</v>
      </c>
      <c r="D42" s="4">
        <v>1</v>
      </c>
      <c r="E42" s="4">
        <v>1</v>
      </c>
      <c r="F42" s="4">
        <v>2</v>
      </c>
      <c r="G42" s="4">
        <v>2</v>
      </c>
      <c r="H42" s="1"/>
      <c r="I42" s="2" t="s">
        <v>13</v>
      </c>
      <c r="J42" s="1"/>
      <c r="K42" s="1"/>
      <c r="L42" s="2" t="s">
        <v>12</v>
      </c>
      <c r="M42" s="2" t="s">
        <v>11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Y42" s="3"/>
      <c r="Z42" s="3"/>
    </row>
    <row r="43" spans="1:26" ht="16.5" customHeight="1" thickBot="1" x14ac:dyDescent="0.25">
      <c r="A43" s="4">
        <v>41</v>
      </c>
      <c r="B43" s="4">
        <v>4</v>
      </c>
      <c r="C43" s="4">
        <v>2</v>
      </c>
      <c r="D43" s="4">
        <v>1</v>
      </c>
      <c r="E43" s="4">
        <v>3</v>
      </c>
      <c r="F43" s="4">
        <v>1</v>
      </c>
      <c r="G43" s="4">
        <v>1</v>
      </c>
      <c r="H43" s="1"/>
      <c r="I43" s="2" t="s">
        <v>8</v>
      </c>
      <c r="J43" s="2" t="s">
        <v>9</v>
      </c>
      <c r="K43" s="2" t="s">
        <v>10</v>
      </c>
      <c r="L43" s="2" t="s">
        <v>11</v>
      </c>
      <c r="M43" s="2" t="s">
        <v>12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Y43" s="3"/>
      <c r="Z43" s="3"/>
    </row>
    <row r="44" spans="1:26" ht="16.5" customHeight="1" thickBot="1" x14ac:dyDescent="0.25">
      <c r="A44" s="4">
        <v>42</v>
      </c>
      <c r="B44" s="4">
        <v>4</v>
      </c>
      <c r="C44" s="4">
        <v>1</v>
      </c>
      <c r="D44" s="4">
        <v>1</v>
      </c>
      <c r="E44" s="4">
        <v>3</v>
      </c>
      <c r="F44" s="4">
        <v>1</v>
      </c>
      <c r="G44" s="4">
        <v>2</v>
      </c>
      <c r="H44" s="1"/>
      <c r="I44" s="2" t="s">
        <v>13</v>
      </c>
      <c r="J44" s="1"/>
      <c r="K44" s="1"/>
      <c r="L44" s="2" t="s">
        <v>12</v>
      </c>
      <c r="M44" s="2" t="s">
        <v>11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3"/>
      <c r="Z44" s="3"/>
    </row>
    <row r="45" spans="1:26" ht="16.5" customHeight="1" thickBot="1" x14ac:dyDescent="0.25">
      <c r="A45" s="4">
        <v>43</v>
      </c>
      <c r="B45" s="4">
        <v>2</v>
      </c>
      <c r="C45" s="4">
        <v>3</v>
      </c>
      <c r="D45" s="4">
        <v>1</v>
      </c>
      <c r="E45" s="4">
        <v>2</v>
      </c>
      <c r="F45" s="4">
        <v>1</v>
      </c>
      <c r="G45" s="4">
        <v>1</v>
      </c>
      <c r="H45" s="1"/>
      <c r="I45" s="2" t="s">
        <v>13</v>
      </c>
      <c r="J45" s="1"/>
      <c r="K45" s="1"/>
      <c r="L45" s="2" t="s">
        <v>11</v>
      </c>
      <c r="M45" s="2" t="s">
        <v>12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Y45" s="3"/>
      <c r="Z45" s="3"/>
    </row>
    <row r="46" spans="1:26" ht="16.5" customHeight="1" thickBot="1" x14ac:dyDescent="0.25">
      <c r="A46" s="4">
        <v>44</v>
      </c>
      <c r="B46" s="4">
        <v>1</v>
      </c>
      <c r="C46" s="4">
        <v>3</v>
      </c>
      <c r="D46" s="4">
        <v>1</v>
      </c>
      <c r="E46" s="4">
        <v>3</v>
      </c>
      <c r="F46" s="4">
        <v>2</v>
      </c>
      <c r="G46" s="4">
        <v>2</v>
      </c>
      <c r="H46" s="1"/>
      <c r="I46" s="2" t="s">
        <v>13</v>
      </c>
      <c r="J46" s="1"/>
      <c r="K46" s="1"/>
      <c r="L46" s="2" t="s">
        <v>11</v>
      </c>
      <c r="M46" s="2" t="s">
        <v>12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Y46" s="3"/>
      <c r="Z46" s="3"/>
    </row>
    <row r="47" spans="1:26" ht="16.5" customHeight="1" thickBot="1" x14ac:dyDescent="0.25">
      <c r="A47" s="4">
        <v>45</v>
      </c>
      <c r="B47" s="4">
        <v>1</v>
      </c>
      <c r="C47" s="4">
        <v>3</v>
      </c>
      <c r="D47" s="4">
        <v>3</v>
      </c>
      <c r="E47" s="4">
        <v>2</v>
      </c>
      <c r="F47" s="4">
        <v>1</v>
      </c>
      <c r="G47" s="4">
        <v>1</v>
      </c>
      <c r="H47" s="1"/>
      <c r="I47" s="2" t="s">
        <v>13</v>
      </c>
      <c r="J47" s="1"/>
      <c r="K47" s="1"/>
      <c r="L47" s="2" t="s">
        <v>11</v>
      </c>
      <c r="M47" s="2" t="s">
        <v>12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Y47" s="3"/>
      <c r="Z47" s="3"/>
    </row>
    <row r="48" spans="1:26" ht="16.5" customHeight="1" thickBot="1" x14ac:dyDescent="0.25">
      <c r="A48" s="4">
        <v>46</v>
      </c>
      <c r="B48" s="4">
        <v>1</v>
      </c>
      <c r="C48" s="4">
        <v>2</v>
      </c>
      <c r="D48" s="4">
        <v>3</v>
      </c>
      <c r="E48" s="4">
        <v>2</v>
      </c>
      <c r="F48" s="4">
        <v>1</v>
      </c>
      <c r="G48" s="4">
        <v>2</v>
      </c>
      <c r="H48" s="1"/>
      <c r="I48" s="2" t="s">
        <v>8</v>
      </c>
      <c r="J48" s="2" t="s">
        <v>19</v>
      </c>
      <c r="K48" s="2" t="s">
        <v>10</v>
      </c>
      <c r="L48" s="2" t="s">
        <v>11</v>
      </c>
      <c r="M48" s="2" t="s">
        <v>12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Y48" s="3"/>
      <c r="Z48" s="3"/>
    </row>
    <row r="49" spans="1:26" ht="16.5" customHeight="1" thickBot="1" x14ac:dyDescent="0.25">
      <c r="A49" s="4">
        <v>47</v>
      </c>
      <c r="B49" s="4">
        <v>1</v>
      </c>
      <c r="C49" s="4">
        <v>2</v>
      </c>
      <c r="D49" s="4">
        <v>1</v>
      </c>
      <c r="E49" s="4">
        <v>1</v>
      </c>
      <c r="F49" s="4">
        <v>1</v>
      </c>
      <c r="G49" s="4">
        <v>1</v>
      </c>
      <c r="H49" s="1"/>
      <c r="I49" s="2" t="s">
        <v>13</v>
      </c>
      <c r="J49" s="1"/>
      <c r="K49" s="1"/>
      <c r="L49" s="2" t="s">
        <v>12</v>
      </c>
      <c r="M49" s="2" t="s">
        <v>11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Y49" s="3"/>
      <c r="Z49" s="3"/>
    </row>
    <row r="50" spans="1:26" ht="16.5" customHeight="1" thickBot="1" x14ac:dyDescent="0.25">
      <c r="A50" s="4">
        <v>48</v>
      </c>
      <c r="B50" s="4">
        <v>2</v>
      </c>
      <c r="C50" s="4">
        <v>3</v>
      </c>
      <c r="D50" s="4">
        <v>2</v>
      </c>
      <c r="E50" s="4">
        <v>3</v>
      </c>
      <c r="F50" s="4">
        <v>1</v>
      </c>
      <c r="G50" s="4">
        <v>1</v>
      </c>
      <c r="H50" s="1"/>
      <c r="I50" s="2" t="s">
        <v>8</v>
      </c>
      <c r="J50" s="2" t="s">
        <v>20</v>
      </c>
      <c r="K50" s="2" t="s">
        <v>10</v>
      </c>
      <c r="L50" s="2" t="s">
        <v>12</v>
      </c>
      <c r="M50" s="2" t="s">
        <v>11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Y50" s="3"/>
      <c r="Z50" s="3"/>
    </row>
    <row r="51" spans="1:26" ht="16.5" customHeight="1" thickBot="1" x14ac:dyDescent="0.25">
      <c r="A51" s="4">
        <v>49</v>
      </c>
      <c r="B51" s="4">
        <v>1</v>
      </c>
      <c r="C51" s="4">
        <v>2</v>
      </c>
      <c r="D51" s="4">
        <v>3</v>
      </c>
      <c r="E51" s="4">
        <v>3</v>
      </c>
      <c r="F51" s="4">
        <v>2</v>
      </c>
      <c r="G51" s="4">
        <v>1</v>
      </c>
      <c r="H51" s="1"/>
      <c r="I51" s="2" t="s">
        <v>13</v>
      </c>
      <c r="J51" s="1"/>
      <c r="K51" s="1"/>
      <c r="L51" s="2" t="s">
        <v>11</v>
      </c>
      <c r="M51" s="2" t="s">
        <v>12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3"/>
      <c r="Z51" s="3"/>
    </row>
    <row r="52" spans="1:26" ht="16.5" customHeight="1" thickBot="1" x14ac:dyDescent="0.25">
      <c r="A52" s="4">
        <v>50</v>
      </c>
      <c r="B52" s="4">
        <v>4</v>
      </c>
      <c r="C52" s="4">
        <v>2</v>
      </c>
      <c r="D52" s="4">
        <v>1</v>
      </c>
      <c r="E52" s="4">
        <v>2</v>
      </c>
      <c r="F52" s="4">
        <v>1</v>
      </c>
      <c r="G52" s="4">
        <v>2</v>
      </c>
      <c r="H52" s="1"/>
      <c r="I52" s="2" t="s">
        <v>13</v>
      </c>
      <c r="J52" s="1"/>
      <c r="K52" s="1"/>
      <c r="L52" s="2" t="s">
        <v>11</v>
      </c>
      <c r="M52" s="2" t="s">
        <v>12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3"/>
      <c r="Z52" s="3"/>
    </row>
    <row r="53" spans="1:26" ht="16.5" customHeight="1" thickBot="1" x14ac:dyDescent="0.25">
      <c r="A53" s="4">
        <v>51</v>
      </c>
      <c r="B53" s="4">
        <v>3</v>
      </c>
      <c r="C53" s="4">
        <v>4</v>
      </c>
      <c r="D53" s="4">
        <v>3</v>
      </c>
      <c r="E53" s="4">
        <v>3</v>
      </c>
      <c r="F53" s="4">
        <v>2</v>
      </c>
      <c r="G53" s="4">
        <v>2</v>
      </c>
      <c r="H53" s="1"/>
      <c r="I53" s="2" t="s">
        <v>13</v>
      </c>
      <c r="J53" s="1"/>
      <c r="K53" s="1"/>
      <c r="L53" s="2" t="s">
        <v>12</v>
      </c>
      <c r="M53" s="2" t="s">
        <v>11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Y53" s="3"/>
      <c r="Z53" s="3"/>
    </row>
    <row r="54" spans="1:26" ht="16.5" customHeight="1" thickBot="1" x14ac:dyDescent="0.25">
      <c r="A54" s="4">
        <v>52</v>
      </c>
      <c r="B54" s="4">
        <v>4</v>
      </c>
      <c r="C54" s="4">
        <v>3</v>
      </c>
      <c r="D54" s="4">
        <v>1</v>
      </c>
      <c r="E54" s="4">
        <v>1</v>
      </c>
      <c r="F54" s="4">
        <v>1</v>
      </c>
      <c r="G54" s="4">
        <v>1</v>
      </c>
      <c r="H54" s="1"/>
      <c r="I54" s="2" t="s">
        <v>8</v>
      </c>
      <c r="J54" s="2" t="s">
        <v>9</v>
      </c>
      <c r="K54" s="2" t="s">
        <v>21</v>
      </c>
      <c r="L54" s="2" t="s">
        <v>11</v>
      </c>
      <c r="M54" s="2" t="s">
        <v>12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Y54" s="3"/>
      <c r="Z54" s="3"/>
    </row>
    <row r="55" spans="1:26" ht="16.5" customHeight="1" thickBot="1" x14ac:dyDescent="0.25">
      <c r="A55" s="4">
        <v>53</v>
      </c>
      <c r="B55" s="4">
        <v>1</v>
      </c>
      <c r="C55" s="4">
        <v>2</v>
      </c>
      <c r="D55" s="4">
        <v>1</v>
      </c>
      <c r="E55" s="4">
        <v>2</v>
      </c>
      <c r="F55" s="4">
        <v>2</v>
      </c>
      <c r="G55" s="4">
        <v>1</v>
      </c>
      <c r="H55" s="1"/>
      <c r="I55" s="2" t="s">
        <v>8</v>
      </c>
      <c r="J55" s="2" t="s">
        <v>22</v>
      </c>
      <c r="K55" s="2" t="s">
        <v>23</v>
      </c>
      <c r="L55" s="2" t="s">
        <v>11</v>
      </c>
      <c r="M55" s="2" t="s">
        <v>12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Y55" s="3"/>
      <c r="Z55" s="3"/>
    </row>
    <row r="56" spans="1:26" ht="16.5" customHeight="1" thickBot="1" x14ac:dyDescent="0.25">
      <c r="A56" s="4">
        <v>54</v>
      </c>
      <c r="B56" s="4">
        <v>2</v>
      </c>
      <c r="C56" s="4">
        <v>2</v>
      </c>
      <c r="D56" s="4">
        <v>2</v>
      </c>
      <c r="E56" s="4">
        <v>3</v>
      </c>
      <c r="F56" s="4">
        <v>2</v>
      </c>
      <c r="G56" s="4">
        <v>2</v>
      </c>
      <c r="H56" s="1"/>
      <c r="I56" s="2" t="s">
        <v>13</v>
      </c>
      <c r="J56" s="1"/>
      <c r="K56" s="1"/>
      <c r="L56" s="2" t="s">
        <v>11</v>
      </c>
      <c r="M56" s="2" t="s">
        <v>12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Y56" s="3"/>
      <c r="Z56" s="3"/>
    </row>
    <row r="57" spans="1:26" ht="16.5" customHeight="1" thickBot="1" x14ac:dyDescent="0.25">
      <c r="A57" s="4">
        <v>55</v>
      </c>
      <c r="B57" s="4">
        <v>4</v>
      </c>
      <c r="C57" s="4">
        <v>1</v>
      </c>
      <c r="D57" s="4">
        <v>1</v>
      </c>
      <c r="E57" s="4">
        <v>3</v>
      </c>
      <c r="F57" s="4">
        <v>2</v>
      </c>
      <c r="G57" s="4">
        <v>2</v>
      </c>
      <c r="H57" s="1"/>
      <c r="I57" s="2" t="s">
        <v>13</v>
      </c>
      <c r="J57" s="1"/>
      <c r="K57" s="1"/>
      <c r="L57" s="2" t="s">
        <v>11</v>
      </c>
      <c r="M57" s="2" t="s">
        <v>12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Y57" s="3"/>
      <c r="Z57" s="3"/>
    </row>
    <row r="58" spans="1:26" ht="16.5" customHeight="1" thickBot="1" x14ac:dyDescent="0.25">
      <c r="A58" s="4">
        <v>56</v>
      </c>
      <c r="B58" s="4">
        <v>1</v>
      </c>
      <c r="C58" s="4">
        <v>2</v>
      </c>
      <c r="D58" s="4">
        <v>2</v>
      </c>
      <c r="E58" s="4">
        <v>1</v>
      </c>
      <c r="F58" s="4">
        <v>1</v>
      </c>
      <c r="G58" s="4">
        <v>1</v>
      </c>
      <c r="H58" s="1"/>
      <c r="I58" s="2" t="s">
        <v>13</v>
      </c>
      <c r="J58" s="1"/>
      <c r="K58" s="1"/>
      <c r="L58" s="2" t="s">
        <v>12</v>
      </c>
      <c r="M58" s="2" t="s">
        <v>11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Y58" s="3"/>
      <c r="Z58" s="3"/>
    </row>
    <row r="59" spans="1:26" ht="16.5" customHeight="1" thickBot="1" x14ac:dyDescent="0.25">
      <c r="A59" s="4">
        <v>57</v>
      </c>
      <c r="B59" s="4">
        <v>4</v>
      </c>
      <c r="C59" s="4">
        <v>2</v>
      </c>
      <c r="D59" s="4">
        <v>2</v>
      </c>
      <c r="E59" s="4">
        <v>1</v>
      </c>
      <c r="F59" s="4">
        <v>1</v>
      </c>
      <c r="G59" s="4">
        <v>2</v>
      </c>
      <c r="H59" s="1"/>
      <c r="I59" s="2" t="s">
        <v>13</v>
      </c>
      <c r="J59" s="1"/>
      <c r="K59" s="1"/>
      <c r="L59" s="2" t="s">
        <v>11</v>
      </c>
      <c r="M59" s="2" t="s">
        <v>12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  <c r="Z59" s="3"/>
    </row>
    <row r="60" spans="1:26" ht="16.5" customHeight="1" thickBot="1" x14ac:dyDescent="0.25">
      <c r="A60" s="4">
        <v>58</v>
      </c>
      <c r="B60" s="4">
        <v>4</v>
      </c>
      <c r="C60" s="4">
        <v>3</v>
      </c>
      <c r="D60" s="4">
        <v>2</v>
      </c>
      <c r="E60" s="4">
        <v>3</v>
      </c>
      <c r="F60" s="4">
        <v>1</v>
      </c>
      <c r="G60" s="4">
        <v>1</v>
      </c>
      <c r="H60" s="1"/>
      <c r="I60" s="2" t="s">
        <v>13</v>
      </c>
      <c r="J60" s="1"/>
      <c r="K60" s="1"/>
      <c r="L60" s="2" t="s">
        <v>11</v>
      </c>
      <c r="M60" s="2" t="s">
        <v>12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  <c r="Y60" s="3"/>
      <c r="Z60" s="3"/>
    </row>
    <row r="61" spans="1:26" ht="16.5" customHeight="1" thickBot="1" x14ac:dyDescent="0.25">
      <c r="A61" s="4">
        <v>59</v>
      </c>
      <c r="B61" s="4">
        <v>2</v>
      </c>
      <c r="C61" s="4">
        <v>2</v>
      </c>
      <c r="D61" s="4">
        <v>1</v>
      </c>
      <c r="E61" s="4">
        <v>3</v>
      </c>
      <c r="F61" s="4">
        <v>1</v>
      </c>
      <c r="G61" s="4">
        <v>1</v>
      </c>
      <c r="H61" s="1"/>
      <c r="I61" s="2" t="s">
        <v>13</v>
      </c>
      <c r="J61" s="1"/>
      <c r="K61" s="1"/>
      <c r="L61" s="2" t="s">
        <v>11</v>
      </c>
      <c r="M61" s="2" t="s">
        <v>12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  <c r="Y61" s="3"/>
      <c r="Z61" s="3"/>
    </row>
    <row r="62" spans="1:26" ht="16.5" customHeight="1" thickBot="1" x14ac:dyDescent="0.25">
      <c r="A62" s="4">
        <v>60</v>
      </c>
      <c r="B62" s="4">
        <v>1</v>
      </c>
      <c r="C62" s="4">
        <v>2</v>
      </c>
      <c r="D62" s="4">
        <v>2</v>
      </c>
      <c r="E62" s="4">
        <v>3</v>
      </c>
      <c r="F62" s="4">
        <v>1</v>
      </c>
      <c r="G62" s="4">
        <v>1</v>
      </c>
      <c r="H62" s="1"/>
      <c r="I62" s="2" t="s">
        <v>8</v>
      </c>
      <c r="J62" s="2" t="s">
        <v>19</v>
      </c>
      <c r="K62" s="2" t="s">
        <v>10</v>
      </c>
      <c r="L62" s="2" t="s">
        <v>11</v>
      </c>
      <c r="M62" s="2" t="s">
        <v>12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  <c r="Y62" s="3"/>
      <c r="Z62" s="3"/>
    </row>
    <row r="63" spans="1:26" ht="16.5" customHeight="1" thickBot="1" x14ac:dyDescent="0.25">
      <c r="A63" s="4">
        <v>61</v>
      </c>
      <c r="B63" s="4">
        <v>1</v>
      </c>
      <c r="C63" s="4">
        <v>2</v>
      </c>
      <c r="D63" s="4">
        <v>3</v>
      </c>
      <c r="E63" s="4">
        <v>2</v>
      </c>
      <c r="F63" s="4">
        <v>2</v>
      </c>
      <c r="G63" s="4">
        <v>2</v>
      </c>
      <c r="H63" s="1"/>
      <c r="I63" s="2" t="s">
        <v>8</v>
      </c>
      <c r="J63" s="2" t="s">
        <v>9</v>
      </c>
      <c r="K63" s="2" t="s">
        <v>10</v>
      </c>
      <c r="L63" s="2" t="s">
        <v>12</v>
      </c>
      <c r="M63" s="2" t="s">
        <v>11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  <c r="Y63" s="3"/>
      <c r="Z63" s="3"/>
    </row>
    <row r="64" spans="1:26" ht="16.5" customHeight="1" thickBot="1" x14ac:dyDescent="0.25">
      <c r="A64" s="4">
        <v>62</v>
      </c>
      <c r="B64" s="4">
        <v>1</v>
      </c>
      <c r="C64" s="4">
        <v>3</v>
      </c>
      <c r="D64" s="4">
        <v>1</v>
      </c>
      <c r="E64" s="4">
        <v>3</v>
      </c>
      <c r="F64" s="4">
        <v>2</v>
      </c>
      <c r="G64" s="4">
        <v>2</v>
      </c>
      <c r="H64" s="1"/>
      <c r="I64" s="2" t="s">
        <v>13</v>
      </c>
      <c r="J64" s="1"/>
      <c r="K64" s="1"/>
      <c r="L64" s="2" t="s">
        <v>11</v>
      </c>
      <c r="M64" s="2" t="s">
        <v>12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3"/>
      <c r="Y64" s="3"/>
      <c r="Z64" s="3"/>
    </row>
    <row r="65" spans="1:26" ht="16.5" customHeight="1" thickBot="1" x14ac:dyDescent="0.25">
      <c r="A65" s="4">
        <v>63</v>
      </c>
      <c r="B65" s="4">
        <v>4</v>
      </c>
      <c r="C65" s="4">
        <v>3</v>
      </c>
      <c r="D65" s="4">
        <v>1</v>
      </c>
      <c r="E65" s="4">
        <v>3</v>
      </c>
      <c r="F65" s="4">
        <v>1</v>
      </c>
      <c r="G65" s="4">
        <v>1</v>
      </c>
      <c r="H65" s="1"/>
      <c r="I65" s="2" t="s">
        <v>8</v>
      </c>
      <c r="J65" s="2" t="s">
        <v>24</v>
      </c>
      <c r="K65" s="2" t="s">
        <v>10</v>
      </c>
      <c r="L65" s="2" t="s">
        <v>11</v>
      </c>
      <c r="M65" s="2" t="s">
        <v>12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3"/>
      <c r="Y65" s="3"/>
      <c r="Z65" s="3"/>
    </row>
    <row r="66" spans="1:26" ht="16.5" customHeight="1" thickBot="1" x14ac:dyDescent="0.25">
      <c r="A66" s="4">
        <v>64</v>
      </c>
      <c r="B66" s="4">
        <v>4</v>
      </c>
      <c r="C66" s="4">
        <v>3</v>
      </c>
      <c r="D66" s="4">
        <v>1</v>
      </c>
      <c r="E66" s="4">
        <v>2</v>
      </c>
      <c r="F66" s="4">
        <v>1</v>
      </c>
      <c r="G66" s="4">
        <v>2</v>
      </c>
      <c r="H66" s="1"/>
      <c r="I66" s="2" t="s">
        <v>13</v>
      </c>
      <c r="J66" s="1"/>
      <c r="K66" s="1"/>
      <c r="L66" s="2" t="s">
        <v>12</v>
      </c>
      <c r="M66" s="2" t="s">
        <v>11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3"/>
      <c r="Y66" s="3"/>
      <c r="Z66" s="3"/>
    </row>
    <row r="67" spans="1:26" ht="16.5" customHeight="1" thickBot="1" x14ac:dyDescent="0.25">
      <c r="A67" s="4">
        <v>65</v>
      </c>
      <c r="B67" s="4">
        <v>4</v>
      </c>
      <c r="C67" s="4">
        <v>3</v>
      </c>
      <c r="D67" s="4">
        <v>1</v>
      </c>
      <c r="E67" s="4">
        <v>2</v>
      </c>
      <c r="F67" s="4">
        <v>1</v>
      </c>
      <c r="G67" s="4">
        <v>2</v>
      </c>
      <c r="H67" s="1"/>
      <c r="I67" s="2" t="s">
        <v>13</v>
      </c>
      <c r="J67" s="1"/>
      <c r="K67" s="1"/>
      <c r="L67" s="2" t="s">
        <v>12</v>
      </c>
      <c r="M67" s="2" t="s">
        <v>11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  <c r="Z67" s="3"/>
    </row>
    <row r="68" spans="1:26" ht="16.5" customHeight="1" thickBot="1" x14ac:dyDescent="0.25">
      <c r="A68" s="4">
        <v>66</v>
      </c>
      <c r="B68" s="4">
        <v>4</v>
      </c>
      <c r="C68" s="4">
        <v>3</v>
      </c>
      <c r="D68" s="4">
        <v>1</v>
      </c>
      <c r="E68" s="4">
        <v>3</v>
      </c>
      <c r="F68" s="4">
        <v>1</v>
      </c>
      <c r="G68" s="4">
        <v>2</v>
      </c>
      <c r="H68" s="1"/>
      <c r="I68" s="2" t="s">
        <v>13</v>
      </c>
      <c r="J68" s="1"/>
      <c r="K68" s="1"/>
      <c r="L68" s="2" t="s">
        <v>11</v>
      </c>
      <c r="M68" s="2" t="s">
        <v>12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</row>
    <row r="69" spans="1:26" ht="16.5" customHeight="1" thickBot="1" x14ac:dyDescent="0.25">
      <c r="A69" s="4">
        <v>67</v>
      </c>
      <c r="B69" s="4">
        <v>4</v>
      </c>
      <c r="C69" s="4">
        <v>3</v>
      </c>
      <c r="D69" s="4">
        <v>1</v>
      </c>
      <c r="E69" s="4">
        <v>3</v>
      </c>
      <c r="F69" s="4">
        <v>2</v>
      </c>
      <c r="G69" s="4">
        <v>2</v>
      </c>
      <c r="H69" s="1"/>
      <c r="I69" s="2" t="s">
        <v>13</v>
      </c>
      <c r="J69" s="1"/>
      <c r="K69" s="1"/>
      <c r="L69" s="2" t="s">
        <v>11</v>
      </c>
      <c r="M69" s="2" t="s">
        <v>12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</row>
    <row r="70" spans="1:26" ht="16.5" customHeight="1" thickBot="1" x14ac:dyDescent="0.25">
      <c r="A70" s="4">
        <v>68</v>
      </c>
      <c r="B70" s="4">
        <v>2</v>
      </c>
      <c r="C70" s="4">
        <v>1</v>
      </c>
      <c r="D70" s="4">
        <v>2</v>
      </c>
      <c r="E70" s="4">
        <v>2</v>
      </c>
      <c r="F70" s="4">
        <v>1</v>
      </c>
      <c r="G70" s="4">
        <v>2</v>
      </c>
      <c r="H70" s="1"/>
      <c r="I70" s="2" t="s">
        <v>13</v>
      </c>
      <c r="J70" s="1"/>
      <c r="K70" s="1"/>
      <c r="L70" s="2" t="s">
        <v>12</v>
      </c>
      <c r="M70" s="2" t="s">
        <v>11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</row>
    <row r="71" spans="1:26" ht="16.5" customHeight="1" thickBot="1" x14ac:dyDescent="0.25">
      <c r="A71" s="4">
        <v>69</v>
      </c>
      <c r="B71" s="4">
        <v>3</v>
      </c>
      <c r="C71" s="4">
        <v>3</v>
      </c>
      <c r="D71" s="4">
        <v>1</v>
      </c>
      <c r="E71" s="4">
        <v>2</v>
      </c>
      <c r="F71" s="4">
        <v>1</v>
      </c>
      <c r="G71" s="4">
        <v>2</v>
      </c>
      <c r="H71" s="1"/>
      <c r="I71" s="2" t="s">
        <v>8</v>
      </c>
      <c r="J71" s="2" t="s">
        <v>25</v>
      </c>
      <c r="K71" s="2" t="s">
        <v>10</v>
      </c>
      <c r="L71" s="2" t="s">
        <v>12</v>
      </c>
      <c r="M71" s="2" t="s">
        <v>11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</row>
    <row r="72" spans="1:26" ht="16.5" customHeight="1" thickBot="1" x14ac:dyDescent="0.25">
      <c r="A72" s="4">
        <v>70</v>
      </c>
      <c r="B72" s="4">
        <v>4</v>
      </c>
      <c r="C72" s="4">
        <v>2</v>
      </c>
      <c r="D72" s="4">
        <v>3</v>
      </c>
      <c r="E72" s="4">
        <v>2</v>
      </c>
      <c r="F72" s="4">
        <v>1</v>
      </c>
      <c r="G72" s="4">
        <v>2</v>
      </c>
      <c r="H72" s="1"/>
      <c r="I72" s="2" t="s">
        <v>13</v>
      </c>
      <c r="J72" s="1"/>
      <c r="K72" s="1"/>
      <c r="L72" s="2" t="s">
        <v>11</v>
      </c>
      <c r="M72" s="2" t="s">
        <v>12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  <c r="Z72" s="3"/>
    </row>
    <row r="73" spans="1:26" ht="16.5" customHeight="1" thickBot="1" x14ac:dyDescent="0.25">
      <c r="A73" s="4">
        <v>71</v>
      </c>
      <c r="B73" s="4">
        <v>2</v>
      </c>
      <c r="C73" s="4">
        <v>2</v>
      </c>
      <c r="D73" s="4">
        <v>3</v>
      </c>
      <c r="E73" s="4">
        <v>2</v>
      </c>
      <c r="F73" s="4">
        <v>1</v>
      </c>
      <c r="G73" s="4">
        <v>1</v>
      </c>
      <c r="H73" s="1"/>
      <c r="I73" s="2" t="s">
        <v>8</v>
      </c>
      <c r="J73" s="2" t="s">
        <v>26</v>
      </c>
      <c r="K73" s="2" t="s">
        <v>10</v>
      </c>
      <c r="L73" s="2" t="s">
        <v>12</v>
      </c>
      <c r="M73" s="2" t="s">
        <v>11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  <c r="Z73" s="3"/>
    </row>
    <row r="74" spans="1:26" ht="16.5" customHeight="1" thickBot="1" x14ac:dyDescent="0.25">
      <c r="A74" s="4">
        <v>72</v>
      </c>
      <c r="B74" s="4">
        <v>4</v>
      </c>
      <c r="C74" s="4">
        <v>2</v>
      </c>
      <c r="D74" s="4">
        <v>2</v>
      </c>
      <c r="E74" s="4">
        <v>3</v>
      </c>
      <c r="F74" s="4">
        <v>1</v>
      </c>
      <c r="G74" s="4">
        <v>2</v>
      </c>
      <c r="H74" s="1"/>
      <c r="I74" s="2" t="s">
        <v>13</v>
      </c>
      <c r="J74" s="1"/>
      <c r="K74" s="1"/>
      <c r="L74" s="2" t="s">
        <v>12</v>
      </c>
      <c r="M74" s="2" t="s">
        <v>11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  <c r="Z74" s="3"/>
    </row>
    <row r="75" spans="1:26" ht="16.5" customHeight="1" thickBot="1" x14ac:dyDescent="0.25">
      <c r="A75" s="4">
        <v>73</v>
      </c>
      <c r="B75" s="4">
        <v>4</v>
      </c>
      <c r="C75" s="4">
        <v>3</v>
      </c>
      <c r="D75" s="4">
        <v>3</v>
      </c>
      <c r="E75" s="4">
        <v>3</v>
      </c>
      <c r="F75" s="4">
        <v>1</v>
      </c>
      <c r="G75" s="4">
        <v>2</v>
      </c>
      <c r="H75" s="1"/>
      <c r="I75" s="2" t="s">
        <v>13</v>
      </c>
      <c r="J75" s="1"/>
      <c r="K75" s="1"/>
      <c r="L75" s="2" t="s">
        <v>12</v>
      </c>
      <c r="M75" s="2" t="s">
        <v>11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  <c r="Z75" s="3"/>
    </row>
    <row r="76" spans="1:26" ht="16.5" customHeight="1" thickBot="1" x14ac:dyDescent="0.25">
      <c r="A76" s="4">
        <v>74</v>
      </c>
      <c r="B76" s="4">
        <v>4</v>
      </c>
      <c r="C76" s="4">
        <v>3</v>
      </c>
      <c r="D76" s="4">
        <v>2</v>
      </c>
      <c r="E76" s="4">
        <v>1</v>
      </c>
      <c r="F76" s="4">
        <v>1</v>
      </c>
      <c r="G76" s="4">
        <v>2</v>
      </c>
      <c r="H76" s="1"/>
      <c r="I76" s="2" t="s">
        <v>8</v>
      </c>
      <c r="J76" s="2" t="s">
        <v>27</v>
      </c>
      <c r="K76" s="2" t="s">
        <v>10</v>
      </c>
      <c r="L76" s="2" t="s">
        <v>12</v>
      </c>
      <c r="M76" s="2" t="s">
        <v>11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  <c r="Z76" s="3"/>
    </row>
    <row r="77" spans="1:26" ht="16.5" customHeight="1" thickBot="1" x14ac:dyDescent="0.25">
      <c r="A77" s="4">
        <v>75</v>
      </c>
      <c r="B77" s="4">
        <v>4</v>
      </c>
      <c r="C77" s="4">
        <v>1</v>
      </c>
      <c r="D77" s="4">
        <v>1</v>
      </c>
      <c r="E77" s="4">
        <v>2</v>
      </c>
      <c r="F77" s="4">
        <v>1</v>
      </c>
      <c r="G77" s="4">
        <v>2</v>
      </c>
      <c r="H77" s="1"/>
      <c r="I77" s="2" t="s">
        <v>13</v>
      </c>
      <c r="J77" s="1"/>
      <c r="K77" s="1"/>
      <c r="L77" s="2" t="s">
        <v>11</v>
      </c>
      <c r="M77" s="2" t="s">
        <v>12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  <c r="Z77" s="3"/>
    </row>
    <row r="78" spans="1:26" ht="16.5" customHeight="1" thickBot="1" x14ac:dyDescent="0.25">
      <c r="A78" s="4">
        <v>76</v>
      </c>
      <c r="B78" s="4">
        <v>2</v>
      </c>
      <c r="C78" s="4">
        <v>2</v>
      </c>
      <c r="D78" s="4">
        <v>1</v>
      </c>
      <c r="E78" s="4">
        <v>2</v>
      </c>
      <c r="F78" s="4">
        <v>2</v>
      </c>
      <c r="G78" s="4">
        <v>1</v>
      </c>
      <c r="H78" s="1"/>
      <c r="I78" s="2" t="s">
        <v>8</v>
      </c>
      <c r="J78" s="2" t="s">
        <v>28</v>
      </c>
      <c r="K78" s="2" t="s">
        <v>29</v>
      </c>
      <c r="L78" s="2" t="s">
        <v>11</v>
      </c>
      <c r="M78" s="2" t="s">
        <v>12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  <c r="Z78" s="3"/>
    </row>
    <row r="79" spans="1:26" ht="16.5" customHeight="1" thickBot="1" x14ac:dyDescent="0.25">
      <c r="A79" s="4">
        <v>77</v>
      </c>
      <c r="B79" s="4">
        <v>4</v>
      </c>
      <c r="C79" s="4">
        <v>3</v>
      </c>
      <c r="D79" s="4">
        <v>1</v>
      </c>
      <c r="E79" s="4">
        <v>3</v>
      </c>
      <c r="F79" s="4">
        <v>1</v>
      </c>
      <c r="G79" s="4">
        <v>2</v>
      </c>
      <c r="H79" s="1"/>
      <c r="I79" s="2" t="s">
        <v>13</v>
      </c>
      <c r="J79" s="1"/>
      <c r="K79" s="1"/>
      <c r="L79" s="2" t="s">
        <v>11</v>
      </c>
      <c r="M79" s="2" t="s">
        <v>12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  <c r="Z79" s="3"/>
    </row>
    <row r="80" spans="1:26" ht="16.5" customHeight="1" thickBot="1" x14ac:dyDescent="0.25">
      <c r="A80" s="4">
        <v>78</v>
      </c>
      <c r="B80" s="4">
        <v>4</v>
      </c>
      <c r="C80" s="4">
        <v>1</v>
      </c>
      <c r="D80" s="4">
        <v>1</v>
      </c>
      <c r="E80" s="4">
        <v>3</v>
      </c>
      <c r="F80" s="4">
        <v>1</v>
      </c>
      <c r="G80" s="4">
        <v>1</v>
      </c>
      <c r="H80" s="1"/>
      <c r="I80" s="2" t="s">
        <v>13</v>
      </c>
      <c r="J80" s="1"/>
      <c r="K80" s="1"/>
      <c r="L80" s="2" t="s">
        <v>11</v>
      </c>
      <c r="M80" s="2" t="s">
        <v>12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  <c r="Z80" s="3"/>
    </row>
    <row r="81" spans="1:26" ht="16.5" customHeight="1" thickBot="1" x14ac:dyDescent="0.25">
      <c r="A81" s="4">
        <v>79</v>
      </c>
      <c r="B81" s="4">
        <v>2</v>
      </c>
      <c r="C81" s="4">
        <v>3</v>
      </c>
      <c r="D81" s="4">
        <v>1</v>
      </c>
      <c r="E81" s="4">
        <v>3</v>
      </c>
      <c r="F81" s="4">
        <v>1</v>
      </c>
      <c r="G81" s="4">
        <v>1</v>
      </c>
      <c r="H81" s="1"/>
      <c r="I81" s="2" t="s">
        <v>13</v>
      </c>
      <c r="J81" s="1"/>
      <c r="K81" s="1"/>
      <c r="L81" s="2" t="s">
        <v>11</v>
      </c>
      <c r="M81" s="2" t="s">
        <v>12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  <c r="Z81" s="3"/>
    </row>
    <row r="82" spans="1:26" ht="16.5" customHeight="1" thickBot="1" x14ac:dyDescent="0.25">
      <c r="A82" s="4">
        <v>80</v>
      </c>
      <c r="B82" s="4">
        <v>1</v>
      </c>
      <c r="C82" s="4">
        <v>4</v>
      </c>
      <c r="D82" s="4">
        <v>2</v>
      </c>
      <c r="E82" s="4">
        <v>2</v>
      </c>
      <c r="F82" s="4">
        <v>1</v>
      </c>
      <c r="G82" s="4">
        <v>2</v>
      </c>
      <c r="H82" s="1"/>
      <c r="I82" s="2" t="s">
        <v>13</v>
      </c>
      <c r="J82" s="1"/>
      <c r="K82" s="1"/>
      <c r="L82" s="2" t="s">
        <v>11</v>
      </c>
      <c r="M82" s="2" t="s">
        <v>12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  <c r="Z82" s="3"/>
    </row>
    <row r="83" spans="1:26" ht="16.5" customHeight="1" thickBot="1" x14ac:dyDescent="0.25">
      <c r="A83" s="4">
        <v>81</v>
      </c>
      <c r="B83" s="4">
        <v>3</v>
      </c>
      <c r="C83" s="4">
        <v>2</v>
      </c>
      <c r="D83" s="4">
        <v>3</v>
      </c>
      <c r="E83" s="4">
        <v>2</v>
      </c>
      <c r="F83" s="4">
        <v>2</v>
      </c>
      <c r="G83" s="4">
        <v>2</v>
      </c>
      <c r="H83" s="1"/>
      <c r="I83" s="2" t="s">
        <v>13</v>
      </c>
      <c r="J83" s="1"/>
      <c r="K83" s="1"/>
      <c r="L83" s="2" t="s">
        <v>12</v>
      </c>
      <c r="M83" s="2" t="s">
        <v>11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  <c r="Z83" s="3"/>
    </row>
    <row r="84" spans="1:26" ht="16.5" customHeight="1" thickBot="1" x14ac:dyDescent="0.25">
      <c r="A84" s="4">
        <v>82</v>
      </c>
      <c r="B84" s="4">
        <v>4</v>
      </c>
      <c r="C84" s="4">
        <v>1</v>
      </c>
      <c r="D84" s="4">
        <v>1</v>
      </c>
      <c r="E84" s="4">
        <v>3</v>
      </c>
      <c r="F84" s="4">
        <v>2</v>
      </c>
      <c r="G84" s="4">
        <v>1</v>
      </c>
      <c r="H84" s="1"/>
      <c r="I84" s="2" t="s">
        <v>8</v>
      </c>
      <c r="J84" s="2" t="s">
        <v>30</v>
      </c>
      <c r="K84" s="2" t="s">
        <v>10</v>
      </c>
      <c r="L84" s="2" t="s">
        <v>11</v>
      </c>
      <c r="M84" s="2" t="s">
        <v>12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  <c r="Z84" s="3"/>
    </row>
    <row r="85" spans="1:26" ht="16.5" customHeight="1" thickBot="1" x14ac:dyDescent="0.25">
      <c r="A85" s="4">
        <v>83</v>
      </c>
      <c r="B85" s="4">
        <v>4</v>
      </c>
      <c r="C85" s="4">
        <v>2</v>
      </c>
      <c r="D85" s="4">
        <v>3</v>
      </c>
      <c r="E85" s="4">
        <v>3</v>
      </c>
      <c r="F85" s="4">
        <v>1</v>
      </c>
      <c r="G85" s="4">
        <v>2</v>
      </c>
      <c r="H85" s="1"/>
      <c r="I85" s="2" t="s">
        <v>13</v>
      </c>
      <c r="J85" s="1"/>
      <c r="K85" s="1"/>
      <c r="L85" s="2" t="s">
        <v>11</v>
      </c>
      <c r="M85" s="2" t="s">
        <v>12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  <c r="Z85" s="3"/>
    </row>
    <row r="86" spans="1:26" ht="16.5" customHeight="1" thickBot="1" x14ac:dyDescent="0.25">
      <c r="A86" s="4">
        <v>84</v>
      </c>
      <c r="B86" s="4">
        <v>1</v>
      </c>
      <c r="C86" s="4">
        <v>2</v>
      </c>
      <c r="D86" s="4">
        <v>1</v>
      </c>
      <c r="E86" s="4">
        <v>3</v>
      </c>
      <c r="F86" s="4">
        <v>1</v>
      </c>
      <c r="G86" s="4">
        <v>2</v>
      </c>
      <c r="H86" s="1"/>
      <c r="I86" s="2" t="s">
        <v>13</v>
      </c>
      <c r="J86" s="1"/>
      <c r="K86" s="1"/>
      <c r="L86" s="2" t="s">
        <v>11</v>
      </c>
      <c r="M86" s="2" t="s">
        <v>12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  <c r="Z86" s="3"/>
    </row>
    <row r="87" spans="1:26" ht="16.5" customHeight="1" thickBot="1" x14ac:dyDescent="0.25">
      <c r="A87" s="4">
        <v>85</v>
      </c>
      <c r="B87" s="4">
        <v>2</v>
      </c>
      <c r="C87" s="4">
        <v>2</v>
      </c>
      <c r="D87" s="4">
        <v>2</v>
      </c>
      <c r="E87" s="4">
        <v>2</v>
      </c>
      <c r="F87" s="4">
        <v>2</v>
      </c>
      <c r="G87" s="4">
        <v>1</v>
      </c>
      <c r="H87" s="1"/>
      <c r="I87" s="2" t="s">
        <v>13</v>
      </c>
      <c r="J87" s="1"/>
      <c r="K87" s="1"/>
      <c r="L87" s="2" t="s">
        <v>11</v>
      </c>
      <c r="M87" s="2" t="s">
        <v>12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  <c r="Z87" s="3"/>
    </row>
    <row r="88" spans="1:26" ht="16.5" customHeight="1" thickBot="1" x14ac:dyDescent="0.25">
      <c r="A88" s="4">
        <v>86</v>
      </c>
      <c r="B88" s="4">
        <v>4</v>
      </c>
      <c r="C88" s="4">
        <v>3</v>
      </c>
      <c r="D88" s="4">
        <v>1</v>
      </c>
      <c r="E88" s="4">
        <v>2</v>
      </c>
      <c r="F88" s="4">
        <v>1</v>
      </c>
      <c r="G88" s="4">
        <v>1</v>
      </c>
      <c r="H88" s="1"/>
      <c r="I88" s="2" t="s">
        <v>13</v>
      </c>
      <c r="J88" s="1"/>
      <c r="K88" s="1"/>
      <c r="L88" s="2" t="s">
        <v>12</v>
      </c>
      <c r="M88" s="2" t="s">
        <v>11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  <c r="Z88" s="3"/>
    </row>
    <row r="89" spans="1:26" ht="16.5" customHeight="1" thickBot="1" x14ac:dyDescent="0.25">
      <c r="A89" s="4">
        <v>87</v>
      </c>
      <c r="B89" s="4">
        <v>4</v>
      </c>
      <c r="C89" s="4">
        <v>3</v>
      </c>
      <c r="D89" s="4">
        <v>1</v>
      </c>
      <c r="E89" s="4">
        <v>1</v>
      </c>
      <c r="F89" s="4">
        <v>1</v>
      </c>
      <c r="G89" s="4">
        <v>1</v>
      </c>
      <c r="H89" s="1"/>
      <c r="I89" s="2" t="s">
        <v>13</v>
      </c>
      <c r="J89" s="1"/>
      <c r="K89" s="1"/>
      <c r="L89" s="2" t="s">
        <v>12</v>
      </c>
      <c r="M89" s="2" t="s">
        <v>11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  <c r="Z89" s="3"/>
    </row>
    <row r="90" spans="1:26" ht="16.5" customHeight="1" thickBot="1" x14ac:dyDescent="0.25">
      <c r="A90" s="4">
        <v>88</v>
      </c>
      <c r="B90" s="4">
        <v>2</v>
      </c>
      <c r="C90" s="4">
        <v>1</v>
      </c>
      <c r="D90" s="4">
        <v>1</v>
      </c>
      <c r="E90" s="4">
        <v>2</v>
      </c>
      <c r="F90" s="4">
        <v>2</v>
      </c>
      <c r="G90" s="4">
        <v>1</v>
      </c>
      <c r="H90" s="1"/>
      <c r="I90" s="2" t="s">
        <v>13</v>
      </c>
      <c r="J90" s="1"/>
      <c r="K90" s="1"/>
      <c r="L90" s="2" t="s">
        <v>12</v>
      </c>
      <c r="M90" s="2" t="s">
        <v>11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  <c r="Z90" s="3"/>
    </row>
    <row r="91" spans="1:26" ht="16.5" customHeight="1" thickBot="1" x14ac:dyDescent="0.25">
      <c r="A91" s="4">
        <v>89</v>
      </c>
      <c r="B91" s="4">
        <v>4</v>
      </c>
      <c r="C91" s="4">
        <v>1</v>
      </c>
      <c r="D91" s="4">
        <v>3</v>
      </c>
      <c r="E91" s="4">
        <v>2</v>
      </c>
      <c r="F91" s="4">
        <v>1</v>
      </c>
      <c r="G91" s="4">
        <v>2</v>
      </c>
      <c r="H91" s="1"/>
      <c r="I91" s="2" t="s">
        <v>13</v>
      </c>
      <c r="J91" s="1"/>
      <c r="K91" s="1"/>
      <c r="L91" s="2" t="s">
        <v>11</v>
      </c>
      <c r="M91" s="2" t="s">
        <v>12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  <c r="Z91" s="3"/>
    </row>
    <row r="92" spans="1:26" ht="16.5" customHeight="1" thickBot="1" x14ac:dyDescent="0.25">
      <c r="A92" s="4">
        <v>90</v>
      </c>
      <c r="B92" s="4">
        <v>4</v>
      </c>
      <c r="C92" s="4">
        <v>2</v>
      </c>
      <c r="D92" s="4">
        <v>2</v>
      </c>
      <c r="E92" s="4">
        <v>3</v>
      </c>
      <c r="F92" s="4">
        <v>1</v>
      </c>
      <c r="G92" s="4">
        <v>2</v>
      </c>
      <c r="H92" s="1"/>
      <c r="I92" s="2" t="s">
        <v>13</v>
      </c>
      <c r="J92" s="1"/>
      <c r="K92" s="1"/>
      <c r="L92" s="2" t="s">
        <v>11</v>
      </c>
      <c r="M92" s="2" t="s">
        <v>12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  <c r="Z92" s="3"/>
    </row>
    <row r="93" spans="1:26" ht="16.5" customHeight="1" thickBot="1" x14ac:dyDescent="0.25">
      <c r="A93" s="4">
        <v>91</v>
      </c>
      <c r="B93" s="4">
        <v>4</v>
      </c>
      <c r="C93" s="4">
        <v>2</v>
      </c>
      <c r="D93" s="4">
        <v>2</v>
      </c>
      <c r="E93" s="4">
        <v>3</v>
      </c>
      <c r="F93" s="4">
        <v>1</v>
      </c>
      <c r="G93" s="4">
        <v>1</v>
      </c>
      <c r="H93" s="1"/>
      <c r="I93" s="2" t="s">
        <v>8</v>
      </c>
      <c r="J93" s="2" t="s">
        <v>31</v>
      </c>
      <c r="K93" s="2" t="s">
        <v>10</v>
      </c>
      <c r="L93" s="2" t="s">
        <v>11</v>
      </c>
      <c r="M93" s="2" t="s">
        <v>12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  <c r="Z93" s="3"/>
    </row>
    <row r="94" spans="1:26" ht="16.5" customHeight="1" thickBot="1" x14ac:dyDescent="0.25">
      <c r="A94" s="4">
        <v>92</v>
      </c>
      <c r="B94" s="4">
        <v>1</v>
      </c>
      <c r="C94" s="4">
        <v>3</v>
      </c>
      <c r="D94" s="4">
        <v>3</v>
      </c>
      <c r="E94" s="4">
        <v>3</v>
      </c>
      <c r="F94" s="4">
        <v>1</v>
      </c>
      <c r="G94" s="4">
        <v>2</v>
      </c>
      <c r="H94" s="1"/>
      <c r="I94" s="2" t="s">
        <v>8</v>
      </c>
      <c r="J94" s="2" t="s">
        <v>32</v>
      </c>
      <c r="K94" s="2" t="s">
        <v>10</v>
      </c>
      <c r="L94" s="2" t="s">
        <v>11</v>
      </c>
      <c r="M94" s="2" t="s">
        <v>12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  <c r="Z94" s="3"/>
    </row>
    <row r="95" spans="1:26" ht="16.5" customHeight="1" thickBot="1" x14ac:dyDescent="0.25">
      <c r="A95" s="4">
        <v>93</v>
      </c>
      <c r="B95" s="4">
        <v>4</v>
      </c>
      <c r="C95" s="4">
        <v>3</v>
      </c>
      <c r="D95" s="4">
        <v>1</v>
      </c>
      <c r="E95" s="4">
        <v>2</v>
      </c>
      <c r="F95" s="4">
        <v>2</v>
      </c>
      <c r="G95" s="4">
        <v>2</v>
      </c>
      <c r="H95" s="1"/>
      <c r="I95" s="2" t="s">
        <v>13</v>
      </c>
      <c r="J95" s="1"/>
      <c r="K95" s="1"/>
      <c r="L95" s="2" t="s">
        <v>11</v>
      </c>
      <c r="M95" s="2" t="s">
        <v>12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  <c r="Z95" s="3"/>
    </row>
    <row r="96" spans="1:26" ht="16.5" customHeight="1" thickBot="1" x14ac:dyDescent="0.25">
      <c r="A96" s="4">
        <v>94</v>
      </c>
      <c r="B96" s="4">
        <v>1</v>
      </c>
      <c r="C96" s="4">
        <v>1</v>
      </c>
      <c r="D96" s="4">
        <v>3</v>
      </c>
      <c r="E96" s="4">
        <v>2</v>
      </c>
      <c r="F96" s="4">
        <v>1</v>
      </c>
      <c r="G96" s="4">
        <v>1</v>
      </c>
      <c r="H96" s="1"/>
      <c r="I96" s="2" t="s">
        <v>13</v>
      </c>
      <c r="J96" s="1"/>
      <c r="K96" s="1"/>
      <c r="L96" s="2" t="s">
        <v>11</v>
      </c>
      <c r="M96" s="2" t="s">
        <v>12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  <c r="Z96" s="3"/>
    </row>
    <row r="97" spans="1:26" ht="16.5" customHeight="1" thickBot="1" x14ac:dyDescent="0.25">
      <c r="A97" s="4">
        <v>95</v>
      </c>
      <c r="B97" s="4">
        <v>1</v>
      </c>
      <c r="C97" s="4">
        <v>2</v>
      </c>
      <c r="D97" s="4">
        <v>2</v>
      </c>
      <c r="E97" s="4">
        <v>3</v>
      </c>
      <c r="F97" s="4">
        <v>2</v>
      </c>
      <c r="G97" s="4">
        <v>1</v>
      </c>
      <c r="H97" s="1"/>
      <c r="I97" s="2" t="s">
        <v>8</v>
      </c>
      <c r="J97" s="2" t="s">
        <v>24</v>
      </c>
      <c r="K97" s="2" t="s">
        <v>10</v>
      </c>
      <c r="L97" s="2" t="s">
        <v>11</v>
      </c>
      <c r="M97" s="2" t="s">
        <v>12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  <c r="Z97" s="3"/>
    </row>
    <row r="98" spans="1:26" ht="16.5" customHeight="1" thickBot="1" x14ac:dyDescent="0.25">
      <c r="A98" s="4">
        <v>96</v>
      </c>
      <c r="B98" s="4">
        <v>4</v>
      </c>
      <c r="C98" s="4">
        <v>2</v>
      </c>
      <c r="D98" s="4">
        <v>3</v>
      </c>
      <c r="E98" s="4">
        <v>3</v>
      </c>
      <c r="F98" s="4">
        <v>2</v>
      </c>
      <c r="G98" s="4">
        <v>2</v>
      </c>
      <c r="H98" s="1"/>
      <c r="I98" s="2" t="s">
        <v>13</v>
      </c>
      <c r="J98" s="1"/>
      <c r="K98" s="1"/>
      <c r="L98" s="2" t="s">
        <v>11</v>
      </c>
      <c r="M98" s="2" t="s">
        <v>12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  <c r="Z98" s="3"/>
    </row>
    <row r="99" spans="1:26" ht="16.5" customHeight="1" thickBot="1" x14ac:dyDescent="0.25">
      <c r="A99" s="4">
        <v>97</v>
      </c>
      <c r="B99" s="4">
        <v>4</v>
      </c>
      <c r="C99" s="4">
        <v>2</v>
      </c>
      <c r="D99" s="4">
        <v>3</v>
      </c>
      <c r="E99" s="4">
        <v>2</v>
      </c>
      <c r="F99" s="4">
        <v>1</v>
      </c>
      <c r="G99" s="4">
        <v>2</v>
      </c>
      <c r="H99" s="1"/>
      <c r="I99" s="2" t="s">
        <v>8</v>
      </c>
      <c r="J99" s="2" t="s">
        <v>33</v>
      </c>
      <c r="K99" s="2" t="s">
        <v>10</v>
      </c>
      <c r="L99" s="2" t="s">
        <v>11</v>
      </c>
      <c r="M99" s="2" t="s">
        <v>12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  <c r="Z99" s="3"/>
    </row>
    <row r="100" spans="1:26" ht="16.5" customHeight="1" thickBot="1" x14ac:dyDescent="0.25">
      <c r="A100" s="4">
        <v>98</v>
      </c>
      <c r="B100" s="4">
        <v>4</v>
      </c>
      <c r="C100" s="4">
        <v>3</v>
      </c>
      <c r="D100" s="4">
        <v>1</v>
      </c>
      <c r="E100" s="4">
        <v>2</v>
      </c>
      <c r="F100" s="4">
        <v>2</v>
      </c>
      <c r="G100" s="4">
        <v>2</v>
      </c>
      <c r="H100" s="1"/>
      <c r="I100" s="2" t="s">
        <v>8</v>
      </c>
      <c r="J100" s="2" t="s">
        <v>14</v>
      </c>
      <c r="K100" s="2" t="s">
        <v>10</v>
      </c>
      <c r="L100" s="2" t="s">
        <v>11</v>
      </c>
      <c r="M100" s="2" t="s">
        <v>12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  <c r="Z100" s="3"/>
    </row>
    <row r="101" spans="1:26" ht="16.5" customHeight="1" thickBot="1" x14ac:dyDescent="0.25">
      <c r="A101" s="4">
        <v>99</v>
      </c>
      <c r="B101" s="4">
        <v>4</v>
      </c>
      <c r="C101" s="4">
        <v>3</v>
      </c>
      <c r="D101" s="4">
        <v>2</v>
      </c>
      <c r="E101" s="4">
        <v>3</v>
      </c>
      <c r="F101" s="4">
        <v>1</v>
      </c>
      <c r="G101" s="4">
        <v>1</v>
      </c>
      <c r="H101" s="1"/>
      <c r="I101" s="2" t="s">
        <v>13</v>
      </c>
      <c r="J101" s="1"/>
      <c r="K101" s="1"/>
      <c r="L101" s="2" t="s">
        <v>11</v>
      </c>
      <c r="M101" s="2" t="s">
        <v>12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  <c r="Z101" s="3"/>
    </row>
    <row r="102" spans="1:26" ht="16.5" customHeight="1" thickBot="1" x14ac:dyDescent="0.25">
      <c r="A102" s="4">
        <v>100</v>
      </c>
      <c r="B102" s="4">
        <v>4</v>
      </c>
      <c r="C102" s="4">
        <v>4</v>
      </c>
      <c r="D102" s="4">
        <v>1</v>
      </c>
      <c r="E102" s="4">
        <v>3</v>
      </c>
      <c r="F102" s="4">
        <v>1</v>
      </c>
      <c r="G102" s="4">
        <v>1</v>
      </c>
      <c r="H102" s="1"/>
      <c r="I102" s="2" t="s">
        <v>13</v>
      </c>
      <c r="J102" s="1"/>
      <c r="K102" s="1"/>
      <c r="L102" s="2" t="s">
        <v>12</v>
      </c>
      <c r="M102" s="2" t="s">
        <v>11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  <c r="Z102" s="3"/>
    </row>
    <row r="103" spans="1:26" ht="16.5" customHeight="1" thickBot="1" x14ac:dyDescent="0.25">
      <c r="A103" s="4">
        <v>101</v>
      </c>
      <c r="B103" s="4">
        <v>1</v>
      </c>
      <c r="C103" s="4">
        <v>2</v>
      </c>
      <c r="D103" s="4">
        <v>3</v>
      </c>
      <c r="E103" s="4">
        <v>2</v>
      </c>
      <c r="F103" s="4">
        <v>1</v>
      </c>
      <c r="G103" s="4">
        <v>1</v>
      </c>
      <c r="H103" s="1"/>
      <c r="I103" s="2" t="s">
        <v>8</v>
      </c>
      <c r="J103" s="2" t="s">
        <v>9</v>
      </c>
      <c r="K103" s="2" t="s">
        <v>10</v>
      </c>
      <c r="L103" s="2" t="s">
        <v>12</v>
      </c>
      <c r="M103" s="2" t="s">
        <v>12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  <c r="Z103" s="3"/>
    </row>
    <row r="104" spans="1:26" ht="16.5" customHeight="1" thickBot="1" x14ac:dyDescent="0.25">
      <c r="A104" s="4">
        <v>102</v>
      </c>
      <c r="B104" s="4">
        <v>4</v>
      </c>
      <c r="C104" s="4">
        <v>1</v>
      </c>
      <c r="D104" s="4">
        <v>3</v>
      </c>
      <c r="E104" s="4">
        <v>1</v>
      </c>
      <c r="F104" s="4">
        <v>1</v>
      </c>
      <c r="G104" s="4">
        <v>1</v>
      </c>
      <c r="H104" s="1"/>
      <c r="I104" s="2" t="s">
        <v>13</v>
      </c>
      <c r="J104" s="1"/>
      <c r="K104" s="1"/>
      <c r="L104" s="2" t="s">
        <v>11</v>
      </c>
      <c r="M104" s="2" t="s">
        <v>12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  <c r="Z104" s="3"/>
    </row>
    <row r="105" spans="1:26" ht="16.5" customHeight="1" thickBot="1" x14ac:dyDescent="0.25">
      <c r="A105" s="4">
        <v>103</v>
      </c>
      <c r="B105" s="4">
        <v>4</v>
      </c>
      <c r="C105" s="4">
        <v>3</v>
      </c>
      <c r="D105" s="4">
        <v>3</v>
      </c>
      <c r="E105" s="4">
        <v>2</v>
      </c>
      <c r="F105" s="4">
        <v>1</v>
      </c>
      <c r="G105" s="4">
        <v>2</v>
      </c>
      <c r="H105" s="1"/>
      <c r="I105" s="2" t="s">
        <v>13</v>
      </c>
      <c r="J105" s="1"/>
      <c r="K105" s="1"/>
      <c r="L105" s="2" t="s">
        <v>11</v>
      </c>
      <c r="M105" s="2" t="s">
        <v>12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  <c r="Z105" s="3"/>
    </row>
    <row r="106" spans="1:26" ht="16.5" customHeight="1" thickBot="1" x14ac:dyDescent="0.25">
      <c r="A106" s="4">
        <v>104</v>
      </c>
      <c r="B106" s="4">
        <v>2</v>
      </c>
      <c r="C106" s="4">
        <v>2</v>
      </c>
      <c r="D106" s="4">
        <v>3</v>
      </c>
      <c r="E106" s="4">
        <v>3</v>
      </c>
      <c r="F106" s="4">
        <v>1</v>
      </c>
      <c r="G106" s="4">
        <v>1</v>
      </c>
      <c r="H106" s="1"/>
      <c r="I106" s="2" t="s">
        <v>13</v>
      </c>
      <c r="J106" s="1"/>
      <c r="K106" s="1"/>
      <c r="L106" s="2" t="s">
        <v>11</v>
      </c>
      <c r="M106" s="2" t="s">
        <v>12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  <c r="Z106" s="3"/>
    </row>
    <row r="107" spans="1:26" ht="16.5" customHeight="1" thickBot="1" x14ac:dyDescent="0.25">
      <c r="A107" s="4">
        <v>105</v>
      </c>
      <c r="B107" s="4">
        <v>4</v>
      </c>
      <c r="C107" s="4">
        <v>3</v>
      </c>
      <c r="D107" s="4">
        <v>2</v>
      </c>
      <c r="E107" s="4">
        <v>3</v>
      </c>
      <c r="F107" s="4">
        <v>2</v>
      </c>
      <c r="G107" s="4">
        <v>1</v>
      </c>
      <c r="H107" s="1"/>
      <c r="I107" s="2" t="s">
        <v>8</v>
      </c>
      <c r="J107" s="2" t="s">
        <v>34</v>
      </c>
      <c r="K107" s="2" t="s">
        <v>10</v>
      </c>
      <c r="L107" s="2" t="s">
        <v>12</v>
      </c>
      <c r="M107" s="2" t="s">
        <v>11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  <c r="Z107" s="3"/>
    </row>
    <row r="108" spans="1:26" ht="16.5" customHeight="1" thickBot="1" x14ac:dyDescent="0.25">
      <c r="A108" s="4">
        <v>106</v>
      </c>
      <c r="B108" s="4">
        <v>4</v>
      </c>
      <c r="C108" s="4">
        <v>2</v>
      </c>
      <c r="D108" s="4">
        <v>1</v>
      </c>
      <c r="E108" s="4">
        <v>3</v>
      </c>
      <c r="F108" s="4">
        <v>1</v>
      </c>
      <c r="G108" s="4">
        <v>1</v>
      </c>
      <c r="H108" s="1"/>
      <c r="I108" s="2" t="s">
        <v>8</v>
      </c>
      <c r="J108" s="2" t="s">
        <v>35</v>
      </c>
      <c r="K108" s="2" t="s">
        <v>10</v>
      </c>
      <c r="L108" s="2" t="s">
        <v>11</v>
      </c>
      <c r="M108" s="2" t="s">
        <v>12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  <c r="Z108" s="3"/>
    </row>
    <row r="109" spans="1:26" ht="16.5" customHeight="1" thickBot="1" x14ac:dyDescent="0.25">
      <c r="A109" s="4">
        <v>107</v>
      </c>
      <c r="B109" s="4">
        <v>4</v>
      </c>
      <c r="C109" s="4">
        <v>2</v>
      </c>
      <c r="D109" s="4">
        <v>1</v>
      </c>
      <c r="E109" s="4">
        <v>2</v>
      </c>
      <c r="F109" s="4">
        <v>2</v>
      </c>
      <c r="G109" s="4">
        <v>2</v>
      </c>
      <c r="H109" s="1"/>
      <c r="I109" s="2" t="s">
        <v>8</v>
      </c>
      <c r="J109" s="2" t="s">
        <v>36</v>
      </c>
      <c r="K109" s="2" t="s">
        <v>10</v>
      </c>
      <c r="L109" s="2" t="s">
        <v>11</v>
      </c>
      <c r="M109" s="2" t="s">
        <v>12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  <c r="Z109" s="3"/>
    </row>
    <row r="110" spans="1:26" ht="16.5" customHeight="1" thickBot="1" x14ac:dyDescent="0.25">
      <c r="A110" s="4">
        <v>108</v>
      </c>
      <c r="B110" s="4">
        <v>4</v>
      </c>
      <c r="C110" s="4">
        <v>3</v>
      </c>
      <c r="D110" s="4">
        <v>1</v>
      </c>
      <c r="E110" s="4">
        <v>3</v>
      </c>
      <c r="F110" s="4">
        <v>2</v>
      </c>
      <c r="G110" s="4">
        <v>1</v>
      </c>
      <c r="H110" s="1"/>
      <c r="I110" s="2" t="s">
        <v>8</v>
      </c>
      <c r="J110" s="2" t="s">
        <v>9</v>
      </c>
      <c r="K110" s="2" t="s">
        <v>10</v>
      </c>
      <c r="L110" s="2" t="s">
        <v>12</v>
      </c>
      <c r="M110" s="2" t="s">
        <v>11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  <c r="Z110" s="3"/>
    </row>
    <row r="111" spans="1:26" ht="16.5" customHeight="1" thickBot="1" x14ac:dyDescent="0.25">
      <c r="A111" s="4">
        <v>109</v>
      </c>
      <c r="B111" s="4">
        <v>4</v>
      </c>
      <c r="C111" s="4">
        <v>2</v>
      </c>
      <c r="D111" s="4">
        <v>2</v>
      </c>
      <c r="E111" s="4">
        <v>2</v>
      </c>
      <c r="F111" s="4">
        <v>1</v>
      </c>
      <c r="G111" s="4">
        <v>2</v>
      </c>
      <c r="H111" s="1"/>
      <c r="I111" s="2" t="s">
        <v>13</v>
      </c>
      <c r="J111" s="1"/>
      <c r="K111" s="1"/>
      <c r="L111" s="2" t="s">
        <v>11</v>
      </c>
      <c r="M111" s="2" t="s">
        <v>12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  <c r="Z111" s="3"/>
    </row>
    <row r="112" spans="1:26" ht="16.5" customHeight="1" thickBot="1" x14ac:dyDescent="0.25">
      <c r="A112" s="4">
        <v>110</v>
      </c>
      <c r="B112" s="4">
        <v>4</v>
      </c>
      <c r="C112" s="4">
        <v>3</v>
      </c>
      <c r="D112" s="4">
        <v>2</v>
      </c>
      <c r="E112" s="4">
        <v>3</v>
      </c>
      <c r="F112" s="4">
        <v>2</v>
      </c>
      <c r="G112" s="4">
        <v>1</v>
      </c>
      <c r="H112" s="1"/>
      <c r="I112" s="2" t="s">
        <v>13</v>
      </c>
      <c r="J112" s="1"/>
      <c r="K112" s="1"/>
      <c r="L112" s="2" t="s">
        <v>11</v>
      </c>
      <c r="M112" s="2" t="s">
        <v>12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  <c r="Z112" s="3"/>
    </row>
    <row r="113" spans="1:26" ht="16.5" customHeight="1" thickBot="1" x14ac:dyDescent="0.25">
      <c r="A113" s="4">
        <v>111</v>
      </c>
      <c r="B113" s="4">
        <v>4</v>
      </c>
      <c r="C113" s="4">
        <v>3</v>
      </c>
      <c r="D113" s="4">
        <v>2</v>
      </c>
      <c r="E113" s="4">
        <v>3</v>
      </c>
      <c r="F113" s="4">
        <v>2</v>
      </c>
      <c r="G113" s="4">
        <v>2</v>
      </c>
      <c r="H113" s="1"/>
      <c r="I113" s="2" t="s">
        <v>13</v>
      </c>
      <c r="J113" s="1"/>
      <c r="K113" s="1"/>
      <c r="L113" s="2" t="s">
        <v>11</v>
      </c>
      <c r="M113" s="2" t="s">
        <v>12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  <c r="Z113" s="3"/>
    </row>
    <row r="114" spans="1:26" ht="16.5" customHeight="1" thickBot="1" x14ac:dyDescent="0.25">
      <c r="A114" s="4">
        <v>112</v>
      </c>
      <c r="B114" s="4">
        <v>4</v>
      </c>
      <c r="C114" s="4">
        <v>3</v>
      </c>
      <c r="D114" s="4">
        <v>2</v>
      </c>
      <c r="E114" s="4">
        <v>3</v>
      </c>
      <c r="F114" s="4">
        <v>1</v>
      </c>
      <c r="G114" s="4">
        <v>1</v>
      </c>
      <c r="H114" s="1"/>
      <c r="I114" s="2" t="s">
        <v>8</v>
      </c>
      <c r="J114" s="2" t="s">
        <v>9</v>
      </c>
      <c r="K114" s="2" t="s">
        <v>10</v>
      </c>
      <c r="L114" s="2" t="s">
        <v>11</v>
      </c>
      <c r="M114" s="2" t="s">
        <v>12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  <c r="Z114" s="3"/>
    </row>
    <row r="115" spans="1:26" ht="16.5" customHeight="1" thickBot="1" x14ac:dyDescent="0.25">
      <c r="A115" s="4">
        <v>113</v>
      </c>
      <c r="B115" s="4">
        <v>4</v>
      </c>
      <c r="C115" s="4">
        <v>3</v>
      </c>
      <c r="D115" s="4">
        <v>2</v>
      </c>
      <c r="E115" s="4">
        <v>3</v>
      </c>
      <c r="F115" s="4">
        <v>1</v>
      </c>
      <c r="G115" s="4">
        <v>2</v>
      </c>
      <c r="H115" s="1"/>
      <c r="I115" s="2" t="s">
        <v>8</v>
      </c>
      <c r="J115" s="2" t="s">
        <v>37</v>
      </c>
      <c r="K115" s="2" t="s">
        <v>10</v>
      </c>
      <c r="L115" s="2" t="s">
        <v>11</v>
      </c>
      <c r="M115" s="2" t="s">
        <v>12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  <c r="Z115" s="3"/>
    </row>
    <row r="116" spans="1:26" ht="16.5" customHeight="1" thickBot="1" x14ac:dyDescent="0.25">
      <c r="A116" s="4">
        <v>114</v>
      </c>
      <c r="B116" s="4">
        <v>4</v>
      </c>
      <c r="C116" s="4">
        <v>3</v>
      </c>
      <c r="D116" s="4">
        <v>2</v>
      </c>
      <c r="E116" s="4">
        <v>3</v>
      </c>
      <c r="F116" s="4">
        <v>1</v>
      </c>
      <c r="G116" s="4">
        <v>2</v>
      </c>
      <c r="H116" s="1"/>
      <c r="I116" s="2" t="s">
        <v>8</v>
      </c>
      <c r="J116" s="2" t="s">
        <v>24</v>
      </c>
      <c r="K116" s="2" t="s">
        <v>10</v>
      </c>
      <c r="L116" s="2" t="s">
        <v>11</v>
      </c>
      <c r="M116" s="2" t="s">
        <v>12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  <c r="Z116" s="3"/>
    </row>
    <row r="117" spans="1:26" ht="16.5" customHeight="1" thickBot="1" x14ac:dyDescent="0.25">
      <c r="A117" s="4">
        <v>115</v>
      </c>
      <c r="B117" s="4">
        <v>1</v>
      </c>
      <c r="C117" s="4">
        <v>2</v>
      </c>
      <c r="D117" s="4">
        <v>1</v>
      </c>
      <c r="E117" s="4">
        <v>3</v>
      </c>
      <c r="F117" s="4">
        <v>1</v>
      </c>
      <c r="G117" s="4">
        <v>2</v>
      </c>
      <c r="H117" s="1"/>
      <c r="I117" s="2" t="s">
        <v>8</v>
      </c>
      <c r="J117" s="2" t="s">
        <v>9</v>
      </c>
      <c r="K117" s="2" t="s">
        <v>10</v>
      </c>
      <c r="L117" s="2" t="s">
        <v>11</v>
      </c>
      <c r="M117" s="2" t="s">
        <v>12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  <c r="Z117" s="3"/>
    </row>
    <row r="118" spans="1:26" ht="16.5" customHeight="1" thickBot="1" x14ac:dyDescent="0.25">
      <c r="A118" s="4">
        <v>116</v>
      </c>
      <c r="B118" s="4">
        <v>1</v>
      </c>
      <c r="C118" s="4">
        <v>2</v>
      </c>
      <c r="D118" s="4">
        <v>2</v>
      </c>
      <c r="E118" s="4">
        <v>2</v>
      </c>
      <c r="F118" s="4">
        <v>1</v>
      </c>
      <c r="G118" s="4">
        <v>2</v>
      </c>
      <c r="H118" s="1"/>
      <c r="I118" s="2" t="s">
        <v>13</v>
      </c>
      <c r="J118" s="1"/>
      <c r="K118" s="1"/>
      <c r="L118" s="2" t="s">
        <v>11</v>
      </c>
      <c r="M118" s="2" t="s">
        <v>12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  <c r="Z118" s="3"/>
    </row>
    <row r="119" spans="1:26" ht="16.5" customHeight="1" thickBot="1" x14ac:dyDescent="0.25">
      <c r="A119" s="4">
        <v>117</v>
      </c>
      <c r="B119" s="4">
        <v>3</v>
      </c>
      <c r="C119" s="4">
        <v>3</v>
      </c>
      <c r="D119" s="4">
        <v>2</v>
      </c>
      <c r="E119" s="4">
        <v>3</v>
      </c>
      <c r="F119" s="4">
        <v>1</v>
      </c>
      <c r="G119" s="4">
        <v>2</v>
      </c>
      <c r="H119" s="1"/>
      <c r="I119" s="2" t="s">
        <v>8</v>
      </c>
      <c r="J119" s="2" t="s">
        <v>9</v>
      </c>
      <c r="K119" s="2" t="s">
        <v>10</v>
      </c>
      <c r="L119" s="2" t="s">
        <v>12</v>
      </c>
      <c r="M119" s="2" t="s">
        <v>11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  <c r="Z119" s="3"/>
    </row>
    <row r="120" spans="1:26" ht="16.5" customHeight="1" thickBot="1" x14ac:dyDescent="0.25">
      <c r="A120" s="4">
        <v>118</v>
      </c>
      <c r="B120" s="4">
        <v>1</v>
      </c>
      <c r="C120" s="4">
        <v>1</v>
      </c>
      <c r="D120" s="4">
        <v>3</v>
      </c>
      <c r="E120" s="4">
        <v>3</v>
      </c>
      <c r="F120" s="4">
        <v>1</v>
      </c>
      <c r="G120" s="4">
        <v>2</v>
      </c>
      <c r="H120" s="1"/>
      <c r="I120" s="2" t="s">
        <v>8</v>
      </c>
      <c r="J120" s="2" t="s">
        <v>14</v>
      </c>
      <c r="K120" s="2" t="s">
        <v>10</v>
      </c>
      <c r="L120" s="2" t="s">
        <v>11</v>
      </c>
      <c r="M120" s="2" t="s">
        <v>12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  <c r="Z120" s="3"/>
    </row>
    <row r="121" spans="1:26" ht="16.5" customHeight="1" thickBot="1" x14ac:dyDescent="0.25">
      <c r="A121" s="4">
        <v>119</v>
      </c>
      <c r="B121" s="4">
        <v>1</v>
      </c>
      <c r="C121" s="4">
        <v>3</v>
      </c>
      <c r="D121" s="4">
        <v>1</v>
      </c>
      <c r="E121" s="4">
        <v>2</v>
      </c>
      <c r="F121" s="4">
        <v>1</v>
      </c>
      <c r="G121" s="4">
        <v>2</v>
      </c>
      <c r="H121" s="1"/>
      <c r="I121" s="2" t="s">
        <v>8</v>
      </c>
      <c r="J121" s="2" t="s">
        <v>38</v>
      </c>
      <c r="K121" s="2" t="s">
        <v>10</v>
      </c>
      <c r="L121" s="2" t="s">
        <v>11</v>
      </c>
      <c r="M121" s="2" t="s">
        <v>12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  <c r="Z121" s="3"/>
    </row>
    <row r="122" spans="1:26" ht="16.5" customHeight="1" thickBot="1" x14ac:dyDescent="0.25">
      <c r="A122" s="4">
        <v>120</v>
      </c>
      <c r="B122" s="4">
        <v>4</v>
      </c>
      <c r="C122" s="4">
        <v>2</v>
      </c>
      <c r="D122" s="4">
        <v>2</v>
      </c>
      <c r="E122" s="4">
        <v>3</v>
      </c>
      <c r="F122" s="4">
        <v>1</v>
      </c>
      <c r="G122" s="4">
        <v>2</v>
      </c>
      <c r="H122" s="1"/>
      <c r="I122" s="2" t="s">
        <v>13</v>
      </c>
      <c r="J122" s="1"/>
      <c r="K122" s="1"/>
      <c r="L122" s="2" t="s">
        <v>11</v>
      </c>
      <c r="M122" s="2" t="s">
        <v>12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  <c r="Z122" s="3"/>
    </row>
    <row r="123" spans="1:26" ht="16.5" customHeight="1" thickBot="1" x14ac:dyDescent="0.25">
      <c r="A123" s="4">
        <v>121</v>
      </c>
      <c r="B123" s="4">
        <v>4</v>
      </c>
      <c r="C123" s="4">
        <v>3</v>
      </c>
      <c r="D123" s="4">
        <v>1</v>
      </c>
      <c r="E123" s="4">
        <v>2</v>
      </c>
      <c r="F123" s="4">
        <v>2</v>
      </c>
      <c r="G123" s="4">
        <v>2</v>
      </c>
      <c r="H123" s="1"/>
      <c r="I123" s="2" t="s">
        <v>8</v>
      </c>
      <c r="J123" s="2" t="s">
        <v>9</v>
      </c>
      <c r="K123" s="2" t="s">
        <v>10</v>
      </c>
      <c r="L123" s="2" t="s">
        <v>11</v>
      </c>
      <c r="M123" s="2" t="s">
        <v>12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  <c r="Z123" s="3"/>
    </row>
    <row r="124" spans="1:26" ht="16.5" customHeight="1" thickBot="1" x14ac:dyDescent="0.25">
      <c r="A124" s="4">
        <v>122</v>
      </c>
      <c r="B124" s="4">
        <v>4</v>
      </c>
      <c r="C124" s="4">
        <v>3</v>
      </c>
      <c r="D124" s="4">
        <v>2</v>
      </c>
      <c r="E124" s="4">
        <v>2</v>
      </c>
      <c r="F124" s="4">
        <v>1</v>
      </c>
      <c r="G124" s="4">
        <v>2</v>
      </c>
      <c r="H124" s="1"/>
      <c r="I124" s="2" t="s">
        <v>8</v>
      </c>
      <c r="J124" s="2" t="s">
        <v>9</v>
      </c>
      <c r="K124" s="2" t="s">
        <v>10</v>
      </c>
      <c r="L124" s="2" t="s">
        <v>12</v>
      </c>
      <c r="M124" s="2" t="s">
        <v>11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  <c r="Z124" s="3"/>
    </row>
    <row r="125" spans="1:26" ht="16.5" customHeight="1" thickBot="1" x14ac:dyDescent="0.25">
      <c r="A125" s="4">
        <v>123</v>
      </c>
      <c r="B125" s="4">
        <v>4</v>
      </c>
      <c r="C125" s="4">
        <v>3</v>
      </c>
      <c r="D125" s="4">
        <v>2</v>
      </c>
      <c r="E125" s="4">
        <v>2</v>
      </c>
      <c r="F125" s="4">
        <v>2</v>
      </c>
      <c r="G125" s="4">
        <v>2</v>
      </c>
      <c r="H125" s="1"/>
      <c r="I125" s="2" t="s">
        <v>13</v>
      </c>
      <c r="J125" s="1"/>
      <c r="K125" s="1"/>
      <c r="L125" s="2" t="s">
        <v>11</v>
      </c>
      <c r="M125" s="2" t="s">
        <v>12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  <c r="Z125" s="3"/>
    </row>
    <row r="126" spans="1:26" ht="16.5" customHeight="1" thickBot="1" x14ac:dyDescent="0.25">
      <c r="A126" s="4">
        <v>124</v>
      </c>
      <c r="B126" s="4">
        <v>4</v>
      </c>
      <c r="C126" s="4">
        <v>3</v>
      </c>
      <c r="D126" s="4">
        <v>3</v>
      </c>
      <c r="E126" s="4">
        <v>2</v>
      </c>
      <c r="F126" s="4">
        <v>2</v>
      </c>
      <c r="G126" s="4">
        <v>2</v>
      </c>
      <c r="H126" s="1"/>
      <c r="I126" s="2" t="s">
        <v>13</v>
      </c>
      <c r="J126" s="1"/>
      <c r="K126" s="1"/>
      <c r="L126" s="2" t="s">
        <v>11</v>
      </c>
      <c r="M126" s="2" t="s">
        <v>12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  <c r="Z126" s="3"/>
    </row>
    <row r="127" spans="1:26" ht="16.5" customHeight="1" thickBot="1" x14ac:dyDescent="0.25">
      <c r="A127" s="4">
        <v>125</v>
      </c>
      <c r="B127" s="4">
        <v>1</v>
      </c>
      <c r="C127" s="4">
        <v>2</v>
      </c>
      <c r="D127" s="4">
        <v>3</v>
      </c>
      <c r="E127" s="4">
        <v>2</v>
      </c>
      <c r="F127" s="4">
        <v>1</v>
      </c>
      <c r="G127" s="4">
        <v>1</v>
      </c>
      <c r="H127" s="1"/>
      <c r="I127" s="2" t="s">
        <v>8</v>
      </c>
      <c r="J127" s="2" t="s">
        <v>39</v>
      </c>
      <c r="K127" s="2" t="s">
        <v>10</v>
      </c>
      <c r="L127" s="2" t="s">
        <v>11</v>
      </c>
      <c r="M127" s="2" t="s">
        <v>12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  <c r="Z127" s="3"/>
    </row>
    <row r="128" spans="1:26" ht="16.5" customHeight="1" thickBot="1" x14ac:dyDescent="0.25">
      <c r="A128" s="4">
        <v>126</v>
      </c>
      <c r="B128" s="4">
        <v>4</v>
      </c>
      <c r="C128" s="4">
        <v>3</v>
      </c>
      <c r="D128" s="4">
        <v>2</v>
      </c>
      <c r="E128" s="4">
        <v>3</v>
      </c>
      <c r="F128" s="4">
        <v>1</v>
      </c>
      <c r="G128" s="4">
        <v>2</v>
      </c>
      <c r="H128" s="1"/>
      <c r="I128" s="2" t="s">
        <v>13</v>
      </c>
      <c r="J128" s="1"/>
      <c r="K128" s="1"/>
      <c r="L128" s="2" t="s">
        <v>11</v>
      </c>
      <c r="M128" s="2" t="s">
        <v>12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  <c r="Z128" s="3"/>
    </row>
    <row r="129" spans="1:26" ht="16.5" customHeight="1" thickBot="1" x14ac:dyDescent="0.25">
      <c r="A129" s="4">
        <v>127</v>
      </c>
      <c r="B129" s="4">
        <v>4</v>
      </c>
      <c r="C129" s="4">
        <v>3</v>
      </c>
      <c r="D129" s="4">
        <v>2</v>
      </c>
      <c r="E129" s="4">
        <v>2</v>
      </c>
      <c r="F129" s="4">
        <v>1</v>
      </c>
      <c r="G129" s="4">
        <v>2</v>
      </c>
      <c r="H129" s="1"/>
      <c r="I129" s="2" t="s">
        <v>8</v>
      </c>
      <c r="J129" s="2" t="s">
        <v>40</v>
      </c>
      <c r="K129" s="2" t="s">
        <v>10</v>
      </c>
      <c r="L129" s="2" t="s">
        <v>11</v>
      </c>
      <c r="M129" s="2" t="s">
        <v>12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  <c r="Z129" s="3"/>
    </row>
    <row r="130" spans="1:26" ht="16.5" customHeight="1" thickBot="1" x14ac:dyDescent="0.25">
      <c r="A130" s="4">
        <v>128</v>
      </c>
      <c r="B130" s="4">
        <v>3</v>
      </c>
      <c r="C130" s="4">
        <v>1</v>
      </c>
      <c r="D130" s="4">
        <v>1</v>
      </c>
      <c r="E130" s="4">
        <v>3</v>
      </c>
      <c r="F130" s="4">
        <v>2</v>
      </c>
      <c r="G130" s="4">
        <v>1</v>
      </c>
      <c r="H130" s="1"/>
      <c r="I130" s="2" t="s">
        <v>13</v>
      </c>
      <c r="J130" s="1"/>
      <c r="K130" s="1"/>
      <c r="L130" s="2" t="s">
        <v>11</v>
      </c>
      <c r="M130" s="2" t="s">
        <v>12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  <c r="Z130" s="3"/>
    </row>
    <row r="131" spans="1:26" ht="16.5" customHeight="1" thickBot="1" x14ac:dyDescent="0.25">
      <c r="A131" s="4">
        <v>129</v>
      </c>
      <c r="B131" s="4">
        <v>4</v>
      </c>
      <c r="C131" s="4">
        <v>3</v>
      </c>
      <c r="D131" s="4">
        <v>2</v>
      </c>
      <c r="E131" s="4">
        <v>3</v>
      </c>
      <c r="F131" s="4">
        <v>2</v>
      </c>
      <c r="G131" s="4">
        <v>1</v>
      </c>
      <c r="H131" s="1"/>
      <c r="I131" s="2" t="s">
        <v>13</v>
      </c>
      <c r="J131" s="1"/>
      <c r="K131" s="1"/>
      <c r="L131" s="2" t="s">
        <v>12</v>
      </c>
      <c r="M131" s="2" t="s">
        <v>11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  <c r="Z131" s="3"/>
    </row>
    <row r="132" spans="1:26" ht="16.5" customHeight="1" thickBot="1" x14ac:dyDescent="0.25">
      <c r="A132" s="4">
        <v>130</v>
      </c>
      <c r="B132" s="4">
        <v>1</v>
      </c>
      <c r="C132" s="4">
        <v>3</v>
      </c>
      <c r="D132" s="4">
        <v>3</v>
      </c>
      <c r="E132" s="4">
        <v>3</v>
      </c>
      <c r="F132" s="4">
        <v>1</v>
      </c>
      <c r="G132" s="4">
        <v>1</v>
      </c>
      <c r="H132" s="1"/>
      <c r="I132" s="2" t="s">
        <v>13</v>
      </c>
      <c r="J132" s="1"/>
      <c r="K132" s="1"/>
      <c r="L132" s="2" t="s">
        <v>11</v>
      </c>
      <c r="M132" s="2" t="s">
        <v>12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  <c r="Z132" s="3"/>
    </row>
    <row r="133" spans="1:26" ht="16.5" customHeight="1" thickBot="1" x14ac:dyDescent="0.25">
      <c r="A133" s="4">
        <v>131</v>
      </c>
      <c r="B133" s="4">
        <v>2</v>
      </c>
      <c r="C133" s="4">
        <v>1</v>
      </c>
      <c r="D133" s="4">
        <v>3</v>
      </c>
      <c r="E133" s="4">
        <v>3</v>
      </c>
      <c r="F133" s="4">
        <v>1</v>
      </c>
      <c r="G133" s="4">
        <v>1</v>
      </c>
      <c r="H133" s="1"/>
      <c r="I133" s="2" t="s">
        <v>13</v>
      </c>
      <c r="J133" s="1"/>
      <c r="K133" s="1"/>
      <c r="L133" s="2" t="s">
        <v>12</v>
      </c>
      <c r="M133" s="2" t="s">
        <v>11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  <c r="Z133" s="3"/>
    </row>
    <row r="134" spans="1:26" ht="16.5" customHeight="1" thickBot="1" x14ac:dyDescent="0.25">
      <c r="A134" s="4">
        <v>132</v>
      </c>
      <c r="B134" s="4">
        <v>1</v>
      </c>
      <c r="C134" s="4">
        <v>1</v>
      </c>
      <c r="D134" s="4">
        <v>3</v>
      </c>
      <c r="E134" s="4">
        <v>2</v>
      </c>
      <c r="F134" s="4">
        <v>1</v>
      </c>
      <c r="G134" s="4">
        <v>2</v>
      </c>
      <c r="H134" s="1"/>
      <c r="I134" s="2" t="s">
        <v>13</v>
      </c>
      <c r="J134" s="1"/>
      <c r="K134" s="1"/>
      <c r="L134" s="2" t="s">
        <v>12</v>
      </c>
      <c r="M134" s="2" t="s">
        <v>11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  <c r="Z134" s="3"/>
    </row>
    <row r="135" spans="1:26" ht="16.5" customHeight="1" thickBot="1" x14ac:dyDescent="0.25">
      <c r="A135" s="4">
        <v>133</v>
      </c>
      <c r="B135" s="4">
        <v>1</v>
      </c>
      <c r="C135" s="4">
        <v>2</v>
      </c>
      <c r="D135" s="4">
        <v>2</v>
      </c>
      <c r="E135" s="4">
        <v>1</v>
      </c>
      <c r="F135" s="4">
        <v>2</v>
      </c>
      <c r="G135" s="4">
        <v>1</v>
      </c>
      <c r="H135" s="1"/>
      <c r="I135" s="2" t="s">
        <v>13</v>
      </c>
      <c r="J135" s="1"/>
      <c r="K135" s="1"/>
      <c r="L135" s="2" t="s">
        <v>12</v>
      </c>
      <c r="M135" s="2" t="s">
        <v>11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  <c r="Z135" s="3"/>
    </row>
    <row r="136" spans="1:26" ht="16.5" customHeight="1" thickBot="1" x14ac:dyDescent="0.25">
      <c r="A136" s="4">
        <v>134</v>
      </c>
      <c r="B136" s="4">
        <v>4</v>
      </c>
      <c r="C136" s="4">
        <v>2</v>
      </c>
      <c r="D136" s="4">
        <v>1</v>
      </c>
      <c r="E136" s="4">
        <v>3</v>
      </c>
      <c r="F136" s="4">
        <v>2</v>
      </c>
      <c r="G136" s="4">
        <v>2</v>
      </c>
      <c r="H136" s="1"/>
      <c r="I136" s="2" t="s">
        <v>8</v>
      </c>
      <c r="J136" s="2" t="s">
        <v>41</v>
      </c>
      <c r="K136" s="2" t="s">
        <v>10</v>
      </c>
      <c r="L136" s="2" t="s">
        <v>11</v>
      </c>
      <c r="M136" s="2" t="s">
        <v>12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  <c r="Z136" s="3"/>
    </row>
    <row r="137" spans="1:26" ht="16.5" customHeight="1" thickBot="1" x14ac:dyDescent="0.25">
      <c r="A137" s="4">
        <v>135</v>
      </c>
      <c r="B137" s="4">
        <v>1</v>
      </c>
      <c r="C137" s="4">
        <v>1</v>
      </c>
      <c r="D137" s="4">
        <v>2</v>
      </c>
      <c r="E137" s="4">
        <v>2</v>
      </c>
      <c r="F137" s="4">
        <v>1</v>
      </c>
      <c r="G137" s="4">
        <v>2</v>
      </c>
      <c r="H137" s="1"/>
      <c r="I137" s="2" t="s">
        <v>8</v>
      </c>
      <c r="J137" s="2" t="s">
        <v>14</v>
      </c>
      <c r="K137" s="2" t="s">
        <v>42</v>
      </c>
      <c r="L137" s="2" t="s">
        <v>12</v>
      </c>
      <c r="M137" s="2" t="s">
        <v>11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  <c r="Z137" s="3"/>
    </row>
    <row r="138" spans="1:26" ht="16.5" customHeight="1" thickBot="1" x14ac:dyDescent="0.25">
      <c r="A138" s="4">
        <v>136</v>
      </c>
      <c r="B138" s="4">
        <v>4</v>
      </c>
      <c r="C138" s="4">
        <v>3</v>
      </c>
      <c r="D138" s="4">
        <v>1</v>
      </c>
      <c r="E138" s="4">
        <v>3</v>
      </c>
      <c r="F138" s="4">
        <v>2</v>
      </c>
      <c r="G138" s="4">
        <v>2</v>
      </c>
      <c r="H138" s="1"/>
      <c r="I138" s="2" t="s">
        <v>13</v>
      </c>
      <c r="J138" s="1"/>
      <c r="K138" s="1"/>
      <c r="L138" s="2" t="s">
        <v>11</v>
      </c>
      <c r="M138" s="2" t="s">
        <v>12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  <c r="Z138" s="3"/>
    </row>
    <row r="139" spans="1:26" ht="16.5" customHeight="1" thickBot="1" x14ac:dyDescent="0.25">
      <c r="A139" s="4">
        <v>137</v>
      </c>
      <c r="B139" s="4">
        <v>4</v>
      </c>
      <c r="C139" s="4">
        <v>3</v>
      </c>
      <c r="D139" s="4">
        <v>1</v>
      </c>
      <c r="E139" s="4">
        <v>3</v>
      </c>
      <c r="F139" s="4">
        <v>2</v>
      </c>
      <c r="G139" s="4">
        <v>2</v>
      </c>
      <c r="H139" s="1"/>
      <c r="I139" s="2" t="s">
        <v>13</v>
      </c>
      <c r="J139" s="1"/>
      <c r="K139" s="1"/>
      <c r="L139" s="2" t="s">
        <v>11</v>
      </c>
      <c r="M139" s="2" t="s">
        <v>12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  <c r="Z139" s="3"/>
    </row>
    <row r="140" spans="1:26" ht="16.5" customHeight="1" thickBot="1" x14ac:dyDescent="0.25">
      <c r="A140" s="4">
        <v>138</v>
      </c>
      <c r="B140" s="4">
        <v>4</v>
      </c>
      <c r="C140" s="4">
        <v>3</v>
      </c>
      <c r="D140" s="4">
        <v>3</v>
      </c>
      <c r="E140" s="4">
        <v>3</v>
      </c>
      <c r="F140" s="4">
        <v>1</v>
      </c>
      <c r="G140" s="4">
        <v>2</v>
      </c>
      <c r="H140" s="1"/>
      <c r="I140" s="2" t="s">
        <v>13</v>
      </c>
      <c r="J140" s="1"/>
      <c r="K140" s="1"/>
      <c r="L140" s="2" t="s">
        <v>12</v>
      </c>
      <c r="M140" s="2" t="s">
        <v>11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  <c r="Z140" s="3"/>
    </row>
    <row r="141" spans="1:26" ht="16.5" customHeight="1" thickBot="1" x14ac:dyDescent="0.25">
      <c r="A141" s="4">
        <v>139</v>
      </c>
      <c r="B141" s="4">
        <v>1</v>
      </c>
      <c r="C141" s="4">
        <v>1</v>
      </c>
      <c r="D141" s="4">
        <v>3</v>
      </c>
      <c r="E141" s="4">
        <v>3</v>
      </c>
      <c r="F141" s="4">
        <v>1</v>
      </c>
      <c r="G141" s="4">
        <v>2</v>
      </c>
      <c r="H141" s="1"/>
      <c r="I141" s="2" t="s">
        <v>13</v>
      </c>
      <c r="J141" s="1"/>
      <c r="K141" s="1"/>
      <c r="L141" s="2" t="s">
        <v>11</v>
      </c>
      <c r="M141" s="2" t="s">
        <v>12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  <c r="Z141" s="3"/>
    </row>
    <row r="142" spans="1:26" ht="16.5" customHeight="1" thickBot="1" x14ac:dyDescent="0.25">
      <c r="A142" s="4">
        <v>140</v>
      </c>
      <c r="B142" s="4">
        <v>2</v>
      </c>
      <c r="C142" s="4">
        <v>3</v>
      </c>
      <c r="D142" s="4">
        <v>1</v>
      </c>
      <c r="E142" s="4">
        <v>2</v>
      </c>
      <c r="F142" s="4">
        <v>2</v>
      </c>
      <c r="G142" s="4">
        <v>1</v>
      </c>
      <c r="H142" s="1"/>
      <c r="I142" s="2" t="s">
        <v>13</v>
      </c>
      <c r="J142" s="1"/>
      <c r="K142" s="1"/>
      <c r="L142" s="2" t="s">
        <v>11</v>
      </c>
      <c r="M142" s="2" t="s">
        <v>12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  <c r="Z142" s="3"/>
    </row>
    <row r="143" spans="1:26" ht="16.5" customHeight="1" thickBot="1" x14ac:dyDescent="0.25">
      <c r="A143" s="4">
        <v>141</v>
      </c>
      <c r="B143" s="4">
        <v>3</v>
      </c>
      <c r="C143" s="4">
        <v>1</v>
      </c>
      <c r="D143" s="4">
        <v>3</v>
      </c>
      <c r="E143" s="4">
        <v>2</v>
      </c>
      <c r="F143" s="4">
        <v>1</v>
      </c>
      <c r="G143" s="4">
        <v>1</v>
      </c>
      <c r="H143" s="1"/>
      <c r="I143" s="2" t="s">
        <v>13</v>
      </c>
      <c r="J143" s="1"/>
      <c r="K143" s="1"/>
      <c r="L143" s="2" t="s">
        <v>11</v>
      </c>
      <c r="M143" s="2" t="s">
        <v>12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  <c r="Z143" s="3"/>
    </row>
    <row r="144" spans="1:26" ht="16.5" customHeight="1" thickBot="1" x14ac:dyDescent="0.25">
      <c r="A144" s="4">
        <v>142</v>
      </c>
      <c r="B144" s="4">
        <v>1</v>
      </c>
      <c r="C144" s="4">
        <v>3</v>
      </c>
      <c r="D144" s="4">
        <v>1</v>
      </c>
      <c r="E144" s="4">
        <v>3</v>
      </c>
      <c r="F144" s="4">
        <v>1</v>
      </c>
      <c r="G144" s="4">
        <v>2</v>
      </c>
      <c r="H144" s="1"/>
      <c r="I144" s="2" t="s">
        <v>13</v>
      </c>
      <c r="J144" s="1"/>
      <c r="K144" s="1"/>
      <c r="L144" s="2" t="s">
        <v>11</v>
      </c>
      <c r="M144" s="2" t="s">
        <v>12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  <c r="Z144" s="3"/>
    </row>
    <row r="145" spans="1:26" ht="16.5" customHeight="1" thickBot="1" x14ac:dyDescent="0.25">
      <c r="A145" s="4">
        <v>143</v>
      </c>
      <c r="B145" s="4">
        <v>1</v>
      </c>
      <c r="C145" s="4">
        <v>3</v>
      </c>
      <c r="D145" s="4">
        <v>3</v>
      </c>
      <c r="E145" s="4">
        <v>1</v>
      </c>
      <c r="F145" s="4">
        <v>1</v>
      </c>
      <c r="G145" s="4">
        <v>1</v>
      </c>
      <c r="H145" s="1"/>
      <c r="I145" s="2" t="s">
        <v>13</v>
      </c>
      <c r="J145" s="1"/>
      <c r="K145" s="2" t="s">
        <v>10</v>
      </c>
      <c r="L145" s="2" t="s">
        <v>11</v>
      </c>
      <c r="M145" s="2" t="s">
        <v>12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  <c r="Z145" s="3"/>
    </row>
    <row r="146" spans="1:26" ht="16.5" customHeight="1" thickBot="1" x14ac:dyDescent="0.25">
      <c r="A146" s="4">
        <v>144</v>
      </c>
      <c r="B146" s="4">
        <v>4</v>
      </c>
      <c r="C146" s="4">
        <v>1</v>
      </c>
      <c r="D146" s="4">
        <v>1</v>
      </c>
      <c r="E146" s="4">
        <v>2</v>
      </c>
      <c r="F146" s="4">
        <v>1</v>
      </c>
      <c r="G146" s="4">
        <v>2</v>
      </c>
      <c r="H146" s="1"/>
      <c r="I146" s="2" t="s">
        <v>13</v>
      </c>
      <c r="J146" s="1"/>
      <c r="K146" s="1"/>
      <c r="L146" s="2" t="s">
        <v>11</v>
      </c>
      <c r="M146" s="2" t="s">
        <v>12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  <c r="Z146" s="3"/>
    </row>
    <row r="147" spans="1:26" ht="16.5" customHeight="1" thickBot="1" x14ac:dyDescent="0.25">
      <c r="A147" s="4">
        <v>145</v>
      </c>
      <c r="B147" s="4">
        <v>4</v>
      </c>
      <c r="C147" s="4">
        <v>3</v>
      </c>
      <c r="D147" s="4">
        <v>3</v>
      </c>
      <c r="E147" s="4">
        <v>3</v>
      </c>
      <c r="F147" s="4">
        <v>2</v>
      </c>
      <c r="G147" s="4">
        <v>1</v>
      </c>
      <c r="H147" s="1"/>
      <c r="I147" s="2" t="s">
        <v>13</v>
      </c>
      <c r="J147" s="1"/>
      <c r="K147" s="1"/>
      <c r="L147" s="2" t="s">
        <v>11</v>
      </c>
      <c r="M147" s="2" t="s">
        <v>12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  <c r="Z147" s="3"/>
    </row>
    <row r="148" spans="1:26" ht="16.5" customHeight="1" thickBot="1" x14ac:dyDescent="0.25">
      <c r="A148" s="4">
        <v>146</v>
      </c>
      <c r="B148" s="4">
        <v>4</v>
      </c>
      <c r="C148" s="4">
        <v>1</v>
      </c>
      <c r="D148" s="4">
        <v>3</v>
      </c>
      <c r="E148" s="4">
        <v>3</v>
      </c>
      <c r="F148" s="4">
        <v>1</v>
      </c>
      <c r="G148" s="4">
        <v>1</v>
      </c>
      <c r="H148" s="1"/>
      <c r="I148" s="2" t="s">
        <v>13</v>
      </c>
      <c r="J148" s="1"/>
      <c r="K148" s="1"/>
      <c r="L148" s="2" t="s">
        <v>11</v>
      </c>
      <c r="M148" s="2" t="s">
        <v>43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  <c r="Z148" s="3"/>
    </row>
    <row r="149" spans="1:26" ht="16.5" customHeight="1" thickBot="1" x14ac:dyDescent="0.25">
      <c r="A149" s="4">
        <v>147</v>
      </c>
      <c r="B149" s="4">
        <v>1</v>
      </c>
      <c r="C149" s="4">
        <v>1</v>
      </c>
      <c r="D149" s="4">
        <v>2</v>
      </c>
      <c r="E149" s="4">
        <v>2</v>
      </c>
      <c r="F149" s="4">
        <v>1</v>
      </c>
      <c r="G149" s="4">
        <v>1</v>
      </c>
      <c r="H149" s="1"/>
      <c r="I149" s="2" t="s">
        <v>8</v>
      </c>
      <c r="J149" s="2" t="s">
        <v>9</v>
      </c>
      <c r="K149" s="2" t="s">
        <v>10</v>
      </c>
      <c r="L149" s="2" t="s">
        <v>11</v>
      </c>
      <c r="M149" s="2" t="s">
        <v>12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  <c r="Z149" s="3"/>
    </row>
    <row r="150" spans="1:26" ht="16.5" customHeight="1" thickBot="1" x14ac:dyDescent="0.25">
      <c r="A150" s="4">
        <v>148</v>
      </c>
      <c r="B150" s="4">
        <v>1</v>
      </c>
      <c r="C150" s="4">
        <v>3</v>
      </c>
      <c r="D150" s="4">
        <v>2</v>
      </c>
      <c r="E150" s="4">
        <v>3</v>
      </c>
      <c r="F150" s="4">
        <v>1</v>
      </c>
      <c r="G150" s="4">
        <v>2</v>
      </c>
      <c r="H150" s="1"/>
      <c r="I150" s="2" t="s">
        <v>13</v>
      </c>
      <c r="J150" s="1"/>
      <c r="K150" s="1"/>
      <c r="L150" s="2" t="s">
        <v>11</v>
      </c>
      <c r="M150" s="2" t="s">
        <v>12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  <c r="Z150" s="3"/>
    </row>
    <row r="151" spans="1:26" ht="16.5" customHeight="1" thickBot="1" x14ac:dyDescent="0.25">
      <c r="A151" s="4">
        <v>149</v>
      </c>
      <c r="B151" s="4">
        <v>3</v>
      </c>
      <c r="C151" s="4">
        <v>1</v>
      </c>
      <c r="D151" s="4">
        <v>3</v>
      </c>
      <c r="E151" s="4">
        <v>3</v>
      </c>
      <c r="F151" s="4">
        <v>1</v>
      </c>
      <c r="G151" s="4">
        <v>1</v>
      </c>
      <c r="H151" s="1"/>
      <c r="I151" s="2" t="s">
        <v>13</v>
      </c>
      <c r="J151" s="1"/>
      <c r="K151" s="2" t="s">
        <v>10</v>
      </c>
      <c r="L151" s="2" t="s">
        <v>11</v>
      </c>
      <c r="M151" s="2" t="s">
        <v>12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  <c r="Z151" s="3"/>
    </row>
    <row r="152" spans="1:26" ht="16.5" customHeight="1" thickBot="1" x14ac:dyDescent="0.25">
      <c r="A152" s="4">
        <v>150</v>
      </c>
      <c r="B152" s="4">
        <v>4</v>
      </c>
      <c r="C152" s="4">
        <v>1</v>
      </c>
      <c r="D152" s="4">
        <v>1</v>
      </c>
      <c r="E152" s="4">
        <v>1</v>
      </c>
      <c r="F152" s="4">
        <v>2</v>
      </c>
      <c r="G152" s="4">
        <v>1</v>
      </c>
      <c r="H152" s="1"/>
      <c r="I152" s="2" t="s">
        <v>8</v>
      </c>
      <c r="J152" s="2" t="s">
        <v>14</v>
      </c>
      <c r="K152" s="2" t="s">
        <v>10</v>
      </c>
      <c r="L152" s="2" t="s">
        <v>11</v>
      </c>
      <c r="M152" s="2" t="s">
        <v>12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  <c r="Z152" s="3"/>
    </row>
    <row r="153" spans="1:26" ht="16.5" customHeight="1" thickBot="1" x14ac:dyDescent="0.25">
      <c r="A153" s="4">
        <v>151</v>
      </c>
      <c r="B153" s="4">
        <v>3</v>
      </c>
      <c r="C153" s="4">
        <v>1</v>
      </c>
      <c r="D153" s="4">
        <v>2</v>
      </c>
      <c r="E153" s="4">
        <v>2</v>
      </c>
      <c r="F153" s="4">
        <v>1</v>
      </c>
      <c r="G153" s="4">
        <v>2</v>
      </c>
      <c r="H153" s="1"/>
      <c r="I153" s="2" t="s">
        <v>8</v>
      </c>
      <c r="J153" s="2" t="s">
        <v>9</v>
      </c>
      <c r="K153" s="2" t="s">
        <v>10</v>
      </c>
      <c r="L153" s="2" t="s">
        <v>11</v>
      </c>
      <c r="M153" s="2" t="s">
        <v>12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  <c r="Z153" s="3"/>
    </row>
    <row r="154" spans="1:26" ht="16.5" customHeight="1" thickBot="1" x14ac:dyDescent="0.25">
      <c r="A154" s="4">
        <v>152</v>
      </c>
      <c r="B154" s="4">
        <v>2</v>
      </c>
      <c r="C154" s="4">
        <v>2</v>
      </c>
      <c r="D154" s="4">
        <v>1</v>
      </c>
      <c r="E154" s="4">
        <v>3</v>
      </c>
      <c r="F154" s="4">
        <v>2</v>
      </c>
      <c r="G154" s="4">
        <v>2</v>
      </c>
      <c r="H154" s="1"/>
      <c r="I154" s="2" t="s">
        <v>13</v>
      </c>
      <c r="J154" s="1"/>
      <c r="K154" s="1"/>
      <c r="L154" s="2" t="s">
        <v>11</v>
      </c>
      <c r="M154" s="2" t="s">
        <v>12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  <c r="Z154" s="3"/>
    </row>
    <row r="155" spans="1:26" ht="16.5" customHeight="1" thickBot="1" x14ac:dyDescent="0.25">
      <c r="A155" s="4">
        <v>153</v>
      </c>
      <c r="B155" s="4">
        <v>3</v>
      </c>
      <c r="C155" s="4">
        <v>1</v>
      </c>
      <c r="D155" s="4">
        <v>1</v>
      </c>
      <c r="E155" s="4">
        <v>2</v>
      </c>
      <c r="F155" s="4">
        <v>1</v>
      </c>
      <c r="G155" s="4">
        <v>1</v>
      </c>
      <c r="H155" s="1"/>
      <c r="I155" s="2" t="s">
        <v>13</v>
      </c>
      <c r="J155" s="1"/>
      <c r="K155" s="1"/>
      <c r="L155" s="2" t="s">
        <v>11</v>
      </c>
      <c r="M155" s="2" t="s">
        <v>12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  <c r="Z155" s="3"/>
    </row>
    <row r="156" spans="1:26" ht="16.5" customHeight="1" thickBot="1" x14ac:dyDescent="0.25">
      <c r="A156" s="4">
        <v>154</v>
      </c>
      <c r="B156" s="4">
        <v>1</v>
      </c>
      <c r="C156" s="4">
        <v>3</v>
      </c>
      <c r="D156" s="4">
        <v>1</v>
      </c>
      <c r="E156" s="4">
        <v>3</v>
      </c>
      <c r="F156" s="4">
        <v>1</v>
      </c>
      <c r="G156" s="4">
        <v>2</v>
      </c>
      <c r="H156" s="1"/>
      <c r="I156" s="2" t="s">
        <v>13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  <c r="Z156" s="3"/>
    </row>
    <row r="157" spans="1:26" ht="16.5" customHeight="1" thickBot="1" x14ac:dyDescent="0.25">
      <c r="A157" s="4">
        <v>155</v>
      </c>
      <c r="B157" s="4">
        <v>1</v>
      </c>
      <c r="C157" s="4">
        <v>1</v>
      </c>
      <c r="D157" s="4">
        <v>1</v>
      </c>
      <c r="E157" s="4">
        <v>2</v>
      </c>
      <c r="F157" s="4">
        <v>2</v>
      </c>
      <c r="G157" s="4">
        <v>2</v>
      </c>
      <c r="H157" s="1"/>
      <c r="I157" s="2" t="s">
        <v>13</v>
      </c>
      <c r="J157" s="1"/>
      <c r="K157" s="1"/>
      <c r="L157" s="2" t="s">
        <v>12</v>
      </c>
      <c r="M157" s="2" t="s">
        <v>11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  <c r="Z157" s="3"/>
    </row>
    <row r="158" spans="1:26" ht="16.5" customHeight="1" thickBot="1" x14ac:dyDescent="0.25">
      <c r="A158" s="4">
        <v>156</v>
      </c>
      <c r="B158" s="4">
        <v>1</v>
      </c>
      <c r="C158" s="4">
        <v>4</v>
      </c>
      <c r="D158" s="4">
        <v>3</v>
      </c>
      <c r="E158" s="4">
        <v>3</v>
      </c>
      <c r="F158" s="4">
        <v>2</v>
      </c>
      <c r="G158" s="4">
        <v>2</v>
      </c>
      <c r="H158" s="1"/>
      <c r="I158" s="2" t="s">
        <v>8</v>
      </c>
      <c r="J158" s="2" t="s">
        <v>9</v>
      </c>
      <c r="K158" s="2" t="s">
        <v>44</v>
      </c>
      <c r="L158" s="2" t="s">
        <v>12</v>
      </c>
      <c r="M158" s="2" t="s">
        <v>11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  <c r="Z158" s="3"/>
    </row>
    <row r="159" spans="1:26" ht="16.5" customHeight="1" thickBot="1" x14ac:dyDescent="0.25">
      <c r="A159" s="4">
        <v>157</v>
      </c>
      <c r="B159" s="4">
        <v>1</v>
      </c>
      <c r="C159" s="4">
        <v>2</v>
      </c>
      <c r="D159" s="4">
        <v>3</v>
      </c>
      <c r="E159" s="4">
        <v>2</v>
      </c>
      <c r="F159" s="4">
        <v>2</v>
      </c>
      <c r="G159" s="4">
        <v>1</v>
      </c>
      <c r="H159" s="1"/>
      <c r="I159" s="2" t="s">
        <v>8</v>
      </c>
      <c r="J159" s="2" t="s">
        <v>9</v>
      </c>
      <c r="K159" s="2" t="s">
        <v>10</v>
      </c>
      <c r="L159" s="2" t="s">
        <v>12</v>
      </c>
      <c r="M159" s="2" t="s">
        <v>11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  <c r="Z159" s="3"/>
    </row>
    <row r="160" spans="1:26" ht="16.5" customHeight="1" thickBot="1" x14ac:dyDescent="0.25">
      <c r="A160" s="4">
        <v>158</v>
      </c>
      <c r="B160" s="4">
        <v>4</v>
      </c>
      <c r="C160" s="4">
        <v>2</v>
      </c>
      <c r="D160" s="4">
        <v>1</v>
      </c>
      <c r="E160" s="4">
        <v>3</v>
      </c>
      <c r="F160" s="4">
        <v>1</v>
      </c>
      <c r="G160" s="4">
        <v>2</v>
      </c>
      <c r="H160" s="1"/>
      <c r="I160" s="2" t="s">
        <v>13</v>
      </c>
      <c r="J160" s="1"/>
      <c r="K160" s="1"/>
      <c r="L160" s="2" t="s">
        <v>12</v>
      </c>
      <c r="M160" s="2" t="s">
        <v>11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  <c r="Z160" s="3"/>
    </row>
    <row r="161" spans="1:26" ht="16.5" customHeight="1" thickBot="1" x14ac:dyDescent="0.25">
      <c r="A161" s="4">
        <v>159</v>
      </c>
      <c r="B161" s="4">
        <v>2</v>
      </c>
      <c r="C161" s="4">
        <v>3</v>
      </c>
      <c r="D161" s="4">
        <v>1</v>
      </c>
      <c r="E161" s="4">
        <v>2</v>
      </c>
      <c r="F161" s="4">
        <v>2</v>
      </c>
      <c r="G161" s="4">
        <v>2</v>
      </c>
      <c r="H161" s="1"/>
      <c r="I161" s="2" t="s">
        <v>8</v>
      </c>
      <c r="J161" s="2" t="s">
        <v>45</v>
      </c>
      <c r="K161" s="2" t="s">
        <v>46</v>
      </c>
      <c r="L161" s="2" t="s">
        <v>12</v>
      </c>
      <c r="M161" s="2" t="s">
        <v>11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  <c r="Z161" s="3"/>
    </row>
    <row r="162" spans="1:26" ht="16.5" customHeight="1" thickBot="1" x14ac:dyDescent="0.25">
      <c r="A162" s="4">
        <v>160</v>
      </c>
      <c r="B162" s="4">
        <v>1</v>
      </c>
      <c r="C162" s="4">
        <v>3</v>
      </c>
      <c r="D162" s="4">
        <v>2</v>
      </c>
      <c r="E162" s="4">
        <v>3</v>
      </c>
      <c r="F162" s="4">
        <v>2</v>
      </c>
      <c r="G162" s="4">
        <v>1</v>
      </c>
      <c r="H162" s="1"/>
      <c r="I162" s="2" t="s">
        <v>8</v>
      </c>
      <c r="J162" s="2" t="s">
        <v>47</v>
      </c>
      <c r="K162" s="2" t="s">
        <v>10</v>
      </c>
      <c r="L162" s="2" t="s">
        <v>12</v>
      </c>
      <c r="M162" s="2" t="s">
        <v>11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  <c r="Z162" s="3"/>
    </row>
    <row r="163" spans="1:26" ht="16.5" customHeight="1" thickBot="1" x14ac:dyDescent="0.25">
      <c r="A163" s="4">
        <v>161</v>
      </c>
      <c r="B163" s="4">
        <v>2</v>
      </c>
      <c r="C163" s="4">
        <v>1</v>
      </c>
      <c r="D163" s="4">
        <v>1</v>
      </c>
      <c r="E163" s="4">
        <v>2</v>
      </c>
      <c r="F163" s="4">
        <v>1</v>
      </c>
      <c r="G163" s="4">
        <v>2</v>
      </c>
      <c r="H163" s="1"/>
      <c r="I163" s="2" t="s">
        <v>8</v>
      </c>
      <c r="J163" s="2" t="s">
        <v>48</v>
      </c>
      <c r="K163" s="2" t="s">
        <v>10</v>
      </c>
      <c r="L163" s="2" t="s">
        <v>12</v>
      </c>
      <c r="M163" s="2" t="s">
        <v>11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  <c r="Z163" s="3"/>
    </row>
    <row r="164" spans="1:26" ht="16.5" customHeight="1" thickBot="1" x14ac:dyDescent="0.25">
      <c r="A164" s="4">
        <v>162</v>
      </c>
      <c r="B164" s="4">
        <v>4</v>
      </c>
      <c r="C164" s="4">
        <v>2</v>
      </c>
      <c r="D164" s="4">
        <v>1</v>
      </c>
      <c r="E164" s="4">
        <v>2</v>
      </c>
      <c r="F164" s="4">
        <v>2</v>
      </c>
      <c r="G164" s="4">
        <v>1</v>
      </c>
      <c r="H164" s="1"/>
      <c r="I164" s="2" t="s">
        <v>13</v>
      </c>
      <c r="J164" s="1"/>
      <c r="K164" s="2" t="s">
        <v>10</v>
      </c>
      <c r="L164" s="2" t="s">
        <v>12</v>
      </c>
      <c r="M164" s="2" t="s">
        <v>11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  <c r="Z164" s="3"/>
    </row>
    <row r="165" spans="1:26" ht="16.5" customHeight="1" thickBot="1" x14ac:dyDescent="0.25">
      <c r="A165" s="4">
        <v>163</v>
      </c>
      <c r="B165" s="4">
        <v>2</v>
      </c>
      <c r="C165" s="4">
        <v>1</v>
      </c>
      <c r="D165" s="4">
        <v>1</v>
      </c>
      <c r="E165" s="4">
        <v>2</v>
      </c>
      <c r="F165" s="4">
        <v>2</v>
      </c>
      <c r="G165" s="4">
        <v>2</v>
      </c>
      <c r="H165" s="1"/>
      <c r="I165" s="2" t="s">
        <v>13</v>
      </c>
      <c r="J165" s="1"/>
      <c r="K165" s="1"/>
      <c r="L165" s="2" t="s">
        <v>12</v>
      </c>
      <c r="M165" s="2" t="s">
        <v>11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  <c r="Z165" s="3"/>
    </row>
    <row r="166" spans="1:26" ht="16.5" customHeight="1" thickBot="1" x14ac:dyDescent="0.25">
      <c r="A166" s="4">
        <v>164</v>
      </c>
      <c r="B166" s="4">
        <v>4</v>
      </c>
      <c r="C166" s="4">
        <v>1</v>
      </c>
      <c r="D166" s="4">
        <v>1</v>
      </c>
      <c r="E166" s="4">
        <v>3</v>
      </c>
      <c r="F166" s="4">
        <v>1</v>
      </c>
      <c r="G166" s="4">
        <v>2</v>
      </c>
      <c r="H166" s="1"/>
      <c r="I166" s="2" t="s">
        <v>13</v>
      </c>
      <c r="J166" s="1"/>
      <c r="K166" s="1"/>
      <c r="L166" s="2" t="s">
        <v>12</v>
      </c>
      <c r="M166" s="2" t="s">
        <v>11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  <c r="Z166" s="3"/>
    </row>
    <row r="167" spans="1:26" ht="16.5" customHeight="1" thickBot="1" x14ac:dyDescent="0.25">
      <c r="A167" s="4">
        <v>165</v>
      </c>
      <c r="B167" s="4">
        <v>2</v>
      </c>
      <c r="C167" s="4">
        <v>3</v>
      </c>
      <c r="D167" s="4">
        <v>2</v>
      </c>
      <c r="E167" s="4">
        <v>2</v>
      </c>
      <c r="F167" s="4">
        <v>2</v>
      </c>
      <c r="G167" s="4">
        <v>2</v>
      </c>
      <c r="H167" s="1"/>
      <c r="I167" s="2" t="s">
        <v>13</v>
      </c>
      <c r="J167" s="1"/>
      <c r="K167" s="1"/>
      <c r="L167" s="2" t="s">
        <v>12</v>
      </c>
      <c r="M167" s="2" t="s">
        <v>11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  <c r="Z167" s="3"/>
    </row>
    <row r="168" spans="1:26" ht="16.5" customHeight="1" thickBot="1" x14ac:dyDescent="0.25">
      <c r="A168" s="4">
        <v>166</v>
      </c>
      <c r="B168" s="4">
        <v>4</v>
      </c>
      <c r="C168" s="4">
        <v>3</v>
      </c>
      <c r="D168" s="4">
        <v>3</v>
      </c>
      <c r="E168" s="4">
        <v>2</v>
      </c>
      <c r="F168" s="4">
        <v>2</v>
      </c>
      <c r="G168" s="4">
        <v>2</v>
      </c>
      <c r="H168" s="1"/>
      <c r="I168" s="2" t="s">
        <v>13</v>
      </c>
      <c r="J168" s="1"/>
      <c r="K168" s="1"/>
      <c r="L168" s="2" t="s">
        <v>12</v>
      </c>
      <c r="M168" s="2" t="s">
        <v>11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  <c r="Z168" s="3"/>
    </row>
    <row r="169" spans="1:26" ht="16.5" customHeight="1" thickBot="1" x14ac:dyDescent="0.25">
      <c r="A169" s="4">
        <v>167</v>
      </c>
      <c r="B169" s="4">
        <v>1</v>
      </c>
      <c r="C169" s="4">
        <v>3</v>
      </c>
      <c r="D169" s="4">
        <v>3</v>
      </c>
      <c r="E169" s="4">
        <v>1</v>
      </c>
      <c r="F169" s="4">
        <v>2</v>
      </c>
      <c r="G169" s="4">
        <v>1</v>
      </c>
      <c r="H169" s="1"/>
      <c r="I169" s="2" t="s">
        <v>13</v>
      </c>
      <c r="J169" s="1"/>
      <c r="K169" s="1"/>
      <c r="L169" s="2" t="s">
        <v>12</v>
      </c>
      <c r="M169" s="2" t="s">
        <v>11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  <c r="Z169" s="3"/>
    </row>
    <row r="170" spans="1:26" ht="16.5" customHeight="1" thickBot="1" x14ac:dyDescent="0.25">
      <c r="A170" s="4">
        <v>168</v>
      </c>
      <c r="B170" s="4">
        <v>4</v>
      </c>
      <c r="C170" s="4">
        <v>2</v>
      </c>
      <c r="D170" s="4">
        <v>2</v>
      </c>
      <c r="E170" s="4">
        <v>3</v>
      </c>
      <c r="F170" s="4">
        <v>2</v>
      </c>
      <c r="G170" s="4">
        <v>2</v>
      </c>
      <c r="H170" s="1"/>
      <c r="I170" s="2" t="s">
        <v>8</v>
      </c>
      <c r="J170" s="2" t="s">
        <v>48</v>
      </c>
      <c r="K170" s="2" t="s">
        <v>10</v>
      </c>
      <c r="L170" s="2" t="s">
        <v>12</v>
      </c>
      <c r="M170" s="2" t="s">
        <v>49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  <c r="Z170" s="3"/>
    </row>
    <row r="171" spans="1:26" ht="16.5" customHeight="1" thickBot="1" x14ac:dyDescent="0.25">
      <c r="A171" s="4">
        <v>169</v>
      </c>
      <c r="B171" s="4">
        <v>2</v>
      </c>
      <c r="C171" s="4">
        <v>2</v>
      </c>
      <c r="D171" s="4">
        <v>1</v>
      </c>
      <c r="E171" s="4">
        <v>3</v>
      </c>
      <c r="F171" s="4">
        <v>1</v>
      </c>
      <c r="G171" s="4">
        <v>2</v>
      </c>
      <c r="H171" s="1"/>
      <c r="I171" s="2" t="s">
        <v>8</v>
      </c>
      <c r="J171" s="2" t="s">
        <v>50</v>
      </c>
      <c r="K171" s="2" t="s">
        <v>10</v>
      </c>
      <c r="L171" s="2" t="s">
        <v>12</v>
      </c>
      <c r="M171" s="2" t="s">
        <v>11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  <c r="Z171" s="3"/>
    </row>
    <row r="172" spans="1:26" ht="16.5" customHeight="1" thickBot="1" x14ac:dyDescent="0.25">
      <c r="A172" s="4">
        <v>170</v>
      </c>
      <c r="B172" s="4">
        <v>2</v>
      </c>
      <c r="C172" s="4">
        <v>2</v>
      </c>
      <c r="D172" s="4">
        <v>3</v>
      </c>
      <c r="E172" s="4">
        <v>2</v>
      </c>
      <c r="F172" s="4">
        <v>1</v>
      </c>
      <c r="G172" s="4">
        <v>1</v>
      </c>
      <c r="H172" s="1"/>
      <c r="I172" s="2" t="s">
        <v>8</v>
      </c>
      <c r="J172" s="2" t="s">
        <v>51</v>
      </c>
      <c r="K172" s="2" t="s">
        <v>10</v>
      </c>
      <c r="L172" s="2" t="s">
        <v>12</v>
      </c>
      <c r="M172" s="2" t="s">
        <v>11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  <c r="Z172" s="3"/>
    </row>
    <row r="173" spans="1:26" ht="16.5" customHeight="1" thickBot="1" x14ac:dyDescent="0.25">
      <c r="A173" s="4">
        <v>171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  <c r="Z173" s="3"/>
    </row>
    <row r="174" spans="1:26" ht="15" thickBot="1" x14ac:dyDescent="0.25">
      <c r="A174" s="4">
        <v>172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  <c r="Z174" s="3"/>
    </row>
    <row r="175" spans="1:26" ht="15" thickBot="1" x14ac:dyDescent="0.25">
      <c r="A175" s="4">
        <v>173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  <c r="Z175" s="3"/>
    </row>
    <row r="176" spans="1:26" ht="15" thickBot="1" x14ac:dyDescent="0.25">
      <c r="A176" s="4">
        <v>174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  <c r="Z176" s="3"/>
    </row>
    <row r="177" spans="1:26" ht="15" thickBot="1" x14ac:dyDescent="0.25">
      <c r="A177" s="4">
        <v>175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  <c r="Z177" s="3"/>
    </row>
    <row r="178" spans="1:26" ht="15" thickBot="1" x14ac:dyDescent="0.25">
      <c r="A178" s="4">
        <v>176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  <c r="Z178" s="3"/>
    </row>
    <row r="179" spans="1:26" ht="15" thickBot="1" x14ac:dyDescent="0.25">
      <c r="A179" s="4">
        <v>177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  <c r="Z179" s="3"/>
    </row>
    <row r="180" spans="1:26" ht="15" thickBot="1" x14ac:dyDescent="0.25">
      <c r="A180" s="4">
        <v>178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Y180" s="3"/>
      <c r="Z180" s="3"/>
    </row>
    <row r="181" spans="1:26" ht="15" thickBot="1" x14ac:dyDescent="0.25">
      <c r="A181" s="4">
        <v>179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Y181" s="3"/>
      <c r="Z181" s="3"/>
    </row>
    <row r="182" spans="1:26" ht="15" thickBot="1" x14ac:dyDescent="0.25">
      <c r="A182" s="4">
        <v>180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Y182" s="3"/>
      <c r="Z182" s="3"/>
    </row>
    <row r="183" spans="1:26" ht="15" thickBot="1" x14ac:dyDescent="0.25">
      <c r="A183" s="4">
        <v>181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Y183" s="3"/>
      <c r="Z183" s="3"/>
    </row>
    <row r="184" spans="1:26" ht="15" thickBot="1" x14ac:dyDescent="0.25">
      <c r="A184" s="4">
        <v>182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Y184" s="3"/>
      <c r="Z184" s="3"/>
    </row>
    <row r="185" spans="1:26" ht="15" thickBot="1" x14ac:dyDescent="0.25">
      <c r="A185" s="4">
        <v>183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Y185" s="3"/>
      <c r="Z185" s="3"/>
    </row>
    <row r="186" spans="1:26" ht="15" thickBot="1" x14ac:dyDescent="0.25">
      <c r="A186" s="4">
        <v>184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Y186" s="3"/>
      <c r="Z186" s="3"/>
    </row>
    <row r="187" spans="1:26" ht="15" thickBot="1" x14ac:dyDescent="0.25">
      <c r="A187" s="4">
        <v>185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Y187" s="3"/>
      <c r="Z187" s="3"/>
    </row>
    <row r="188" spans="1:26" ht="15" thickBot="1" x14ac:dyDescent="0.25">
      <c r="A188" s="4">
        <v>186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Y188" s="3"/>
      <c r="Z188" s="3"/>
    </row>
    <row r="189" spans="1:26" ht="15" thickBot="1" x14ac:dyDescent="0.25">
      <c r="A189" s="4">
        <v>187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  <c r="Y189" s="3"/>
      <c r="Z189" s="3"/>
    </row>
    <row r="190" spans="1:26" ht="15" thickBot="1" x14ac:dyDescent="0.25">
      <c r="A190" s="4">
        <v>188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  <c r="Y190" s="3"/>
      <c r="Z190" s="3"/>
    </row>
    <row r="191" spans="1:26" ht="15" thickBot="1" x14ac:dyDescent="0.25">
      <c r="A191" s="4">
        <v>189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  <c r="Y191" s="3"/>
      <c r="Z191" s="3"/>
    </row>
    <row r="192" spans="1:26" ht="15" thickBot="1" x14ac:dyDescent="0.25">
      <c r="A192" s="4">
        <v>190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"/>
      <c r="Y192" s="3"/>
      <c r="Z192" s="3"/>
    </row>
    <row r="193" spans="1:26" ht="15" thickBot="1" x14ac:dyDescent="0.25">
      <c r="A193" s="4">
        <v>191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3"/>
      <c r="Y193" s="3"/>
      <c r="Z193" s="3"/>
    </row>
    <row r="194" spans="1:26" ht="15" thickBot="1" x14ac:dyDescent="0.25">
      <c r="A194" s="4">
        <v>192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  <c r="Y194" s="3"/>
      <c r="Z194" s="3"/>
    </row>
    <row r="195" spans="1:26" ht="15" thickBot="1" x14ac:dyDescent="0.25">
      <c r="A195" s="4">
        <v>193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  <c r="Y195" s="3"/>
      <c r="Z195" s="3"/>
    </row>
    <row r="196" spans="1:26" ht="15" thickBot="1" x14ac:dyDescent="0.25">
      <c r="A196" s="4">
        <v>194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3"/>
      <c r="Y196" s="3"/>
      <c r="Z196" s="3"/>
    </row>
    <row r="197" spans="1:26" ht="15" thickBot="1" x14ac:dyDescent="0.25">
      <c r="A197" s="4">
        <v>195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3"/>
      <c r="Y197" s="3"/>
      <c r="Z197" s="3"/>
    </row>
    <row r="198" spans="1:26" ht="15" thickBot="1" x14ac:dyDescent="0.25">
      <c r="A198" s="4">
        <v>196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3"/>
      <c r="Y198" s="3"/>
      <c r="Z198" s="3"/>
    </row>
    <row r="199" spans="1:26" ht="15" thickBot="1" x14ac:dyDescent="0.25">
      <c r="A199" s="4">
        <v>197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3"/>
      <c r="Y199" s="3"/>
      <c r="Z199" s="3"/>
    </row>
    <row r="200" spans="1:26" ht="15" thickBot="1" x14ac:dyDescent="0.25">
      <c r="A200" s="4">
        <v>198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3"/>
      <c r="Y200" s="3"/>
      <c r="Z200" s="3"/>
    </row>
    <row r="201" spans="1:26" ht="15" thickBot="1" x14ac:dyDescent="0.25">
      <c r="A201" s="4">
        <v>199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3"/>
      <c r="Y201" s="3"/>
      <c r="Z201" s="3"/>
    </row>
    <row r="202" spans="1:26" ht="15" thickBot="1" x14ac:dyDescent="0.25">
      <c r="A202" s="4">
        <v>200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3"/>
      <c r="Y202" s="3"/>
      <c r="Z202" s="3"/>
    </row>
    <row r="203" spans="1:26" ht="15" thickBot="1" x14ac:dyDescent="0.25">
      <c r="A203" s="4">
        <v>201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3"/>
      <c r="Y203" s="3"/>
      <c r="Z203" s="3"/>
    </row>
    <row r="204" spans="1:26" ht="15" thickBot="1" x14ac:dyDescent="0.25">
      <c r="A204" s="4">
        <v>202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3"/>
      <c r="Y204" s="3"/>
      <c r="Z204" s="3"/>
    </row>
    <row r="205" spans="1:26" ht="15" thickBot="1" x14ac:dyDescent="0.25">
      <c r="A205" s="4">
        <v>203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3"/>
      <c r="Y205" s="3"/>
      <c r="Z205" s="3"/>
    </row>
    <row r="206" spans="1:26" ht="15" thickBot="1" x14ac:dyDescent="0.25">
      <c r="A206" s="4">
        <v>204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3"/>
      <c r="Y206" s="3"/>
      <c r="Z206" s="3"/>
    </row>
    <row r="207" spans="1:26" ht="15" thickBot="1" x14ac:dyDescent="0.25">
      <c r="A207" s="4">
        <v>205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3"/>
      <c r="Y207" s="3"/>
      <c r="Z207" s="3"/>
    </row>
    <row r="208" spans="1:26" ht="15" thickBot="1" x14ac:dyDescent="0.25">
      <c r="A208" s="4">
        <v>206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"/>
      <c r="Y208" s="3"/>
      <c r="Z208" s="3"/>
    </row>
    <row r="209" spans="1:26" ht="15" thickBot="1" x14ac:dyDescent="0.25">
      <c r="A209" s="4">
        <v>207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3"/>
      <c r="Y209" s="3"/>
      <c r="Z209" s="3"/>
    </row>
    <row r="210" spans="1:26" ht="15" thickBot="1" x14ac:dyDescent="0.25">
      <c r="A210" s="4">
        <v>208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3"/>
      <c r="Y210" s="3"/>
      <c r="Z210" s="3"/>
    </row>
    <row r="211" spans="1:26" ht="15" thickBot="1" x14ac:dyDescent="0.25">
      <c r="A211" s="4">
        <v>209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3"/>
      <c r="Y211" s="3"/>
      <c r="Z211" s="3"/>
    </row>
    <row r="212" spans="1:26" ht="15" thickBot="1" x14ac:dyDescent="0.25">
      <c r="A212" s="4">
        <v>210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3"/>
      <c r="Y212" s="3"/>
      <c r="Z212" s="3"/>
    </row>
    <row r="213" spans="1:26" ht="15" thickBot="1" x14ac:dyDescent="0.25">
      <c r="A213" s="4">
        <v>211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3"/>
      <c r="Y213" s="3"/>
      <c r="Z213" s="3"/>
    </row>
    <row r="214" spans="1:26" ht="15" thickBot="1" x14ac:dyDescent="0.25">
      <c r="A214" s="4">
        <v>212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3"/>
      <c r="Y214" s="3"/>
      <c r="Z214" s="3"/>
    </row>
    <row r="215" spans="1:26" ht="15" thickBot="1" x14ac:dyDescent="0.25">
      <c r="A215" s="4">
        <v>213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3"/>
      <c r="Y215" s="3"/>
      <c r="Z215" s="3"/>
    </row>
    <row r="216" spans="1:26" ht="15" thickBot="1" x14ac:dyDescent="0.25">
      <c r="A216" s="4">
        <v>214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3"/>
      <c r="Y216" s="3"/>
      <c r="Z216" s="3"/>
    </row>
    <row r="217" spans="1:26" ht="15" thickBot="1" x14ac:dyDescent="0.25">
      <c r="A217" s="4">
        <v>215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/>
      <c r="Y217" s="3"/>
      <c r="Z217" s="3"/>
    </row>
    <row r="218" spans="1:26" ht="15" thickBot="1" x14ac:dyDescent="0.25">
      <c r="A218" s="4">
        <v>216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/>
      <c r="Y218" s="3"/>
      <c r="Z218" s="3"/>
    </row>
    <row r="219" spans="1:26" ht="15" thickBot="1" x14ac:dyDescent="0.25">
      <c r="A219" s="4">
        <v>217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/>
      <c r="Y219" s="3"/>
      <c r="Z219" s="3"/>
    </row>
    <row r="220" spans="1:26" ht="15" thickBot="1" x14ac:dyDescent="0.25">
      <c r="A220" s="4">
        <v>218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3"/>
      <c r="Y220" s="3"/>
      <c r="Z220" s="3"/>
    </row>
    <row r="221" spans="1:26" ht="15" thickBot="1" x14ac:dyDescent="0.25">
      <c r="A221" s="4">
        <v>219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/>
      <c r="Y221" s="3"/>
      <c r="Z221" s="3"/>
    </row>
    <row r="222" spans="1:26" ht="15" thickBot="1" x14ac:dyDescent="0.25">
      <c r="A222" s="4">
        <v>220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"/>
      <c r="Y222" s="3"/>
      <c r="Z222" s="3"/>
    </row>
    <row r="223" spans="1:26" ht="15" thickBot="1" x14ac:dyDescent="0.25">
      <c r="A223" s="4">
        <v>221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3"/>
      <c r="Y223" s="3"/>
      <c r="Z223" s="3"/>
    </row>
    <row r="224" spans="1:26" ht="15" thickBot="1" x14ac:dyDescent="0.25">
      <c r="A224" s="4">
        <v>222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3"/>
      <c r="Y224" s="3"/>
      <c r="Z224" s="3"/>
    </row>
    <row r="225" spans="1:26" ht="15" thickBot="1" x14ac:dyDescent="0.25">
      <c r="A225" s="4">
        <v>223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/>
      <c r="Y225" s="3"/>
      <c r="Z225" s="3"/>
    </row>
    <row r="226" spans="1:26" ht="15" thickBot="1" x14ac:dyDescent="0.25">
      <c r="A226" s="4">
        <v>224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3"/>
      <c r="Y226" s="3"/>
      <c r="Z226" s="3"/>
    </row>
    <row r="227" spans="1:26" ht="15" thickBot="1" x14ac:dyDescent="0.25">
      <c r="A227" s="4">
        <v>225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/>
      <c r="Y227" s="3"/>
      <c r="Z227" s="3"/>
    </row>
    <row r="228" spans="1:26" ht="15" thickBot="1" x14ac:dyDescent="0.25">
      <c r="A228" s="4">
        <v>226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/>
      <c r="Y228" s="3"/>
      <c r="Z228" s="3"/>
    </row>
    <row r="229" spans="1:26" ht="15" thickBot="1" x14ac:dyDescent="0.25">
      <c r="A229" s="4">
        <v>227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3"/>
      <c r="Y229" s="3"/>
      <c r="Z229" s="3"/>
    </row>
    <row r="230" spans="1:26" ht="15" thickBot="1" x14ac:dyDescent="0.25">
      <c r="A230" s="4">
        <v>228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3"/>
      <c r="Y230" s="3"/>
      <c r="Z230" s="3"/>
    </row>
    <row r="231" spans="1:26" ht="15" thickBot="1" x14ac:dyDescent="0.25">
      <c r="A231" s="4">
        <v>229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/>
      <c r="Y231" s="3"/>
      <c r="Z231" s="3"/>
    </row>
    <row r="232" spans="1:26" ht="15" thickBot="1" x14ac:dyDescent="0.25">
      <c r="A232" s="4">
        <v>230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3"/>
      <c r="Y232" s="3"/>
      <c r="Z232" s="3"/>
    </row>
    <row r="233" spans="1:26" ht="14.25" thickBo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3"/>
      <c r="Y233" s="3"/>
      <c r="Z233" s="3"/>
    </row>
    <row r="234" spans="1:26" ht="14.25" thickBo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3"/>
      <c r="Y234" s="3"/>
      <c r="Z234" s="3"/>
    </row>
    <row r="235" spans="1:26" ht="14.25" thickBo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3"/>
      <c r="Y235" s="3"/>
      <c r="Z235" s="3"/>
    </row>
    <row r="236" spans="1:26" ht="14.25" thickBo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3"/>
      <c r="Y236" s="3"/>
      <c r="Z236" s="3"/>
    </row>
    <row r="237" spans="1:26" ht="14.25" thickBo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3"/>
      <c r="Y237" s="3"/>
      <c r="Z237" s="3"/>
    </row>
    <row r="238" spans="1:26" ht="14.25" thickBo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3"/>
      <c r="Y238" s="3"/>
      <c r="Z238" s="3"/>
    </row>
    <row r="239" spans="1:26" ht="14.25" thickBo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3"/>
      <c r="Y239" s="3"/>
      <c r="Z239" s="3"/>
    </row>
    <row r="240" spans="1:26" ht="14.25" thickBo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3"/>
      <c r="Y240" s="3"/>
      <c r="Z240" s="3"/>
    </row>
    <row r="241" spans="1:26" ht="14.25" thickBo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3"/>
      <c r="Y241" s="3"/>
      <c r="Z241" s="3"/>
    </row>
    <row r="242" spans="1:26" ht="14.25" thickBo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3"/>
      <c r="Y242" s="3"/>
      <c r="Z242" s="3"/>
    </row>
    <row r="243" spans="1:26" ht="14.25" thickBo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3"/>
      <c r="Y243" s="3"/>
      <c r="Z243" s="3"/>
    </row>
    <row r="244" spans="1:26" ht="14.25" thickBo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3"/>
      <c r="Y244" s="3"/>
      <c r="Z244" s="3"/>
    </row>
    <row r="245" spans="1:26" ht="14.25" thickBo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3"/>
      <c r="Y245" s="3"/>
      <c r="Z245" s="3"/>
    </row>
    <row r="246" spans="1:26" ht="14.25" thickBo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3"/>
      <c r="Y246" s="3"/>
      <c r="Z246" s="3"/>
    </row>
    <row r="247" spans="1:26" ht="14.25" thickBo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3"/>
      <c r="Y247" s="3"/>
      <c r="Z247" s="3"/>
    </row>
    <row r="248" spans="1:26" ht="14.25" thickBo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3"/>
      <c r="Y248" s="3"/>
      <c r="Z248" s="3"/>
    </row>
    <row r="249" spans="1:26" ht="14.25" thickBo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3"/>
      <c r="Y249" s="3"/>
      <c r="Z249" s="3"/>
    </row>
    <row r="250" spans="1:26" ht="14.25" thickBo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3"/>
      <c r="Y250" s="3"/>
      <c r="Z250" s="3"/>
    </row>
    <row r="251" spans="1:26" ht="14.25" thickBo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3"/>
      <c r="Y251" s="3"/>
      <c r="Z251" s="3"/>
    </row>
    <row r="252" spans="1:26" ht="14.25" thickBo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3"/>
      <c r="Y252" s="3"/>
      <c r="Z252" s="3"/>
    </row>
    <row r="253" spans="1:26" ht="14.25" thickBo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3"/>
      <c r="Y253" s="3"/>
      <c r="Z253" s="3"/>
    </row>
    <row r="254" spans="1:26" ht="14.25" thickBo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3"/>
      <c r="Y254" s="3"/>
      <c r="Z254" s="3"/>
    </row>
    <row r="255" spans="1:26" ht="14.25" thickBo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3"/>
      <c r="Y255" s="3"/>
      <c r="Z255" s="3"/>
    </row>
    <row r="256" spans="1:26" ht="14.25" thickBo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3"/>
      <c r="Y256" s="3"/>
      <c r="Z256" s="3"/>
    </row>
    <row r="257" spans="1:26" ht="14.25" thickBo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3"/>
      <c r="Y257" s="3"/>
      <c r="Z257" s="3"/>
    </row>
    <row r="258" spans="1:26" ht="14.25" thickBo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3"/>
      <c r="Y258" s="3"/>
      <c r="Z258" s="3"/>
    </row>
    <row r="259" spans="1:26" ht="14.25" thickBo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3"/>
      <c r="Y259" s="3"/>
      <c r="Z259" s="3"/>
    </row>
    <row r="260" spans="1:26" ht="14.25" thickBo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3"/>
      <c r="Y260" s="3"/>
      <c r="Z260" s="3"/>
    </row>
    <row r="261" spans="1:26" ht="14.25" thickBo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3"/>
      <c r="Y261" s="3"/>
      <c r="Z261" s="3"/>
    </row>
    <row r="262" spans="1:26" ht="14.25" thickBo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3"/>
      <c r="Y262" s="3"/>
      <c r="Z262" s="3"/>
    </row>
    <row r="263" spans="1:26" ht="14.25" thickBo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3"/>
      <c r="Y263" s="3"/>
      <c r="Z263" s="3"/>
    </row>
    <row r="264" spans="1:26" ht="14.25" thickBo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3"/>
      <c r="Y264" s="3"/>
      <c r="Z264" s="3"/>
    </row>
    <row r="265" spans="1:26" ht="14.25" thickBo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3"/>
      <c r="Y265" s="3"/>
      <c r="Z265" s="3"/>
    </row>
    <row r="266" spans="1:26" ht="14.25" thickBo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3"/>
      <c r="Y266" s="3"/>
      <c r="Z266" s="3"/>
    </row>
    <row r="267" spans="1:26" ht="14.25" thickBo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3"/>
      <c r="Y267" s="3"/>
      <c r="Z267" s="3"/>
    </row>
    <row r="268" spans="1:26" ht="14.25" thickBo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3"/>
      <c r="Y268" s="3"/>
      <c r="Z268" s="3"/>
    </row>
    <row r="269" spans="1:26" ht="14.25" thickBo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3"/>
      <c r="Y269" s="3"/>
      <c r="Z269" s="3"/>
    </row>
    <row r="270" spans="1:26" ht="14.25" thickBo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3"/>
      <c r="Y270" s="3"/>
      <c r="Z270" s="3"/>
    </row>
    <row r="271" spans="1:26" ht="14.25" thickBo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3"/>
      <c r="Y271" s="3"/>
      <c r="Z271" s="3"/>
    </row>
    <row r="272" spans="1:26" ht="14.25" thickBo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3"/>
      <c r="Y272" s="3"/>
      <c r="Z272" s="3"/>
    </row>
    <row r="273" spans="1:26" ht="14.25" thickBo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3"/>
      <c r="Y273" s="3"/>
      <c r="Z273" s="3"/>
    </row>
    <row r="274" spans="1:26" ht="14.25" thickBo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3"/>
      <c r="Y274" s="3"/>
      <c r="Z274" s="3"/>
    </row>
    <row r="275" spans="1:26" ht="14.25" thickBo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3"/>
      <c r="Y275" s="3"/>
      <c r="Z275" s="3"/>
    </row>
    <row r="276" spans="1:26" ht="14.25" thickBo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3"/>
      <c r="Y276" s="3"/>
      <c r="Z276" s="3"/>
    </row>
    <row r="277" spans="1:26" ht="14.25" thickBo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3"/>
      <c r="Y277" s="3"/>
      <c r="Z277" s="3"/>
    </row>
    <row r="278" spans="1:26" ht="14.25" thickBo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3"/>
      <c r="Y278" s="3"/>
      <c r="Z278" s="3"/>
    </row>
    <row r="279" spans="1:26" ht="14.25" thickBo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3"/>
      <c r="Y279" s="3"/>
      <c r="Z279" s="3"/>
    </row>
    <row r="280" spans="1:26" ht="14.25" thickBo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3"/>
      <c r="Y280" s="3"/>
      <c r="Z280" s="3"/>
    </row>
    <row r="281" spans="1:26" ht="14.25" thickBo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3"/>
      <c r="Y281" s="3"/>
      <c r="Z281" s="3"/>
    </row>
    <row r="282" spans="1:26" ht="14.25" thickBo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3"/>
      <c r="Y282" s="3"/>
      <c r="Z282" s="3"/>
    </row>
    <row r="283" spans="1:26" ht="14.25" thickBo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3"/>
      <c r="Y283" s="3"/>
      <c r="Z283" s="3"/>
    </row>
    <row r="284" spans="1:26" ht="14.25" thickBo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3"/>
      <c r="Y284" s="3"/>
      <c r="Z284" s="3"/>
    </row>
    <row r="285" spans="1:26" ht="14.25" thickBo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3"/>
      <c r="Y285" s="3"/>
      <c r="Z285" s="3"/>
    </row>
    <row r="286" spans="1:26" ht="14.25" thickBo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3"/>
      <c r="Y286" s="3"/>
      <c r="Z286" s="3"/>
    </row>
    <row r="287" spans="1:26" ht="14.25" thickBo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3"/>
      <c r="Y287" s="3"/>
      <c r="Z287" s="3"/>
    </row>
    <row r="288" spans="1:26" ht="14.25" thickBo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3"/>
      <c r="Y288" s="3"/>
      <c r="Z288" s="3"/>
    </row>
    <row r="289" spans="1:26" ht="14.25" thickBo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3"/>
      <c r="Y289" s="3"/>
      <c r="Z289" s="3"/>
    </row>
    <row r="290" spans="1:26" ht="14.25" thickBo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3"/>
      <c r="Y290" s="3"/>
      <c r="Z290" s="3"/>
    </row>
    <row r="291" spans="1:26" ht="14.25" thickBo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3"/>
      <c r="Y291" s="3"/>
      <c r="Z291" s="3"/>
    </row>
    <row r="292" spans="1:26" ht="14.25" thickBo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3"/>
      <c r="Y292" s="3"/>
      <c r="Z292" s="3"/>
    </row>
    <row r="293" spans="1:26" ht="14.25" thickBo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3"/>
      <c r="Y293" s="3"/>
      <c r="Z293" s="3"/>
    </row>
    <row r="294" spans="1:26" ht="14.25" thickBo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3"/>
      <c r="Y294" s="3"/>
      <c r="Z294" s="3"/>
    </row>
    <row r="295" spans="1:26" ht="14.25" thickBo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3"/>
      <c r="Y295" s="3"/>
      <c r="Z295" s="3"/>
    </row>
    <row r="296" spans="1:26" ht="14.25" thickBo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3"/>
      <c r="Y296" s="3"/>
      <c r="Z296" s="3"/>
    </row>
    <row r="297" spans="1:26" ht="14.25" thickBo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3"/>
      <c r="Y297" s="3"/>
      <c r="Z297" s="3"/>
    </row>
    <row r="298" spans="1:26" ht="14.25" thickBo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3"/>
      <c r="Y298" s="3"/>
      <c r="Z298" s="3"/>
    </row>
    <row r="299" spans="1:26" ht="14.25" thickBo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3"/>
      <c r="Y299" s="3"/>
      <c r="Z299" s="3"/>
    </row>
    <row r="300" spans="1:26" ht="14.25" thickBo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3"/>
      <c r="Y300" s="3"/>
      <c r="Z300" s="3"/>
    </row>
    <row r="301" spans="1:26" ht="14.25" thickBo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3"/>
      <c r="Y301" s="3"/>
      <c r="Z301" s="3"/>
    </row>
    <row r="302" spans="1:26" ht="14.25" thickBo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3"/>
      <c r="Y302" s="3"/>
      <c r="Z302" s="3"/>
    </row>
    <row r="303" spans="1:26" ht="14.25" thickBo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3"/>
      <c r="Y303" s="3"/>
      <c r="Z303" s="3"/>
    </row>
    <row r="304" spans="1:26" ht="14.25" thickBo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3"/>
      <c r="Y304" s="3"/>
      <c r="Z304" s="3"/>
    </row>
    <row r="305" spans="1:26" ht="14.25" thickBo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3"/>
      <c r="Y305" s="3"/>
      <c r="Z305" s="3"/>
    </row>
    <row r="306" spans="1:26" ht="14.25" thickBo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3"/>
      <c r="Y306" s="3"/>
      <c r="Z306" s="3"/>
    </row>
    <row r="307" spans="1:26" ht="14.25" thickBo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3"/>
      <c r="Y307" s="3"/>
      <c r="Z307" s="3"/>
    </row>
    <row r="308" spans="1:26" ht="14.25" thickBo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3"/>
      <c r="Y308" s="3"/>
      <c r="Z308" s="3"/>
    </row>
    <row r="309" spans="1:26" ht="14.25" thickBo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3"/>
      <c r="Y309" s="3"/>
      <c r="Z309" s="3"/>
    </row>
    <row r="310" spans="1:26" ht="14.25" thickBo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3"/>
      <c r="Y310" s="3"/>
      <c r="Z310" s="3"/>
    </row>
    <row r="311" spans="1:26" ht="14.25" thickBo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3"/>
      <c r="Y311" s="3"/>
      <c r="Z311" s="3"/>
    </row>
    <row r="312" spans="1:26" ht="14.25" thickBo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3"/>
      <c r="Y312" s="3"/>
      <c r="Z312" s="3"/>
    </row>
    <row r="313" spans="1:26" ht="14.25" thickBo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3"/>
      <c r="Y313" s="3"/>
      <c r="Z313" s="3"/>
    </row>
    <row r="314" spans="1:26" ht="14.25" thickBo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3"/>
      <c r="Y314" s="3"/>
      <c r="Z314" s="3"/>
    </row>
    <row r="315" spans="1:26" ht="14.25" thickBo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"/>
      <c r="Y315" s="3"/>
      <c r="Z315" s="3"/>
    </row>
    <row r="316" spans="1:26" ht="14.25" thickBo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3"/>
      <c r="Y316" s="3"/>
      <c r="Z316" s="3"/>
    </row>
    <row r="317" spans="1:26" ht="14.25" thickBo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3"/>
      <c r="Y317" s="3"/>
      <c r="Z317" s="3"/>
    </row>
    <row r="318" spans="1:26" ht="14.25" thickBo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3"/>
      <c r="Y318" s="3"/>
      <c r="Z318" s="3"/>
    </row>
    <row r="319" spans="1:26" ht="14.25" thickBo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3"/>
      <c r="Y319" s="3"/>
      <c r="Z319" s="3"/>
    </row>
    <row r="320" spans="1:26" ht="14.25" thickBo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3"/>
      <c r="Y320" s="3"/>
      <c r="Z320" s="3"/>
    </row>
    <row r="321" spans="1:26" ht="14.25" thickBo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3"/>
      <c r="Y321" s="3"/>
      <c r="Z321" s="3"/>
    </row>
    <row r="322" spans="1:26" ht="14.25" thickBo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3"/>
      <c r="Y322" s="3"/>
      <c r="Z322" s="3"/>
    </row>
    <row r="323" spans="1:26" ht="14.25" thickBo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3"/>
      <c r="Y323" s="3"/>
      <c r="Z323" s="3"/>
    </row>
    <row r="324" spans="1:26" ht="14.25" thickBo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3"/>
      <c r="Y324" s="3"/>
      <c r="Z324" s="3"/>
    </row>
    <row r="325" spans="1:26" ht="14.25" thickBo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3"/>
      <c r="Y325" s="3"/>
      <c r="Z325" s="3"/>
    </row>
    <row r="326" spans="1:26" ht="14.25" thickBo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3"/>
      <c r="Y326" s="3"/>
      <c r="Z326" s="3"/>
    </row>
    <row r="327" spans="1:26" ht="14.25" thickBo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3"/>
      <c r="Y327" s="3"/>
      <c r="Z327" s="3"/>
    </row>
    <row r="328" spans="1:26" ht="14.25" thickBo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3"/>
      <c r="Y328" s="3"/>
      <c r="Z328" s="3"/>
    </row>
    <row r="329" spans="1:26" ht="14.25" thickBo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"/>
      <c r="Y329" s="3"/>
      <c r="Z329" s="3"/>
    </row>
    <row r="330" spans="1:26" ht="14.25" thickBo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3"/>
      <c r="Y330" s="3"/>
      <c r="Z330" s="3"/>
    </row>
    <row r="331" spans="1:26" ht="14.25" thickBo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3"/>
      <c r="Y331" s="3"/>
      <c r="Z331" s="3"/>
    </row>
    <row r="332" spans="1:26" ht="14.25" thickBo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3"/>
      <c r="Y332" s="3"/>
      <c r="Z332" s="3"/>
    </row>
    <row r="333" spans="1:26" ht="14.25" thickBo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3"/>
      <c r="Y333" s="3"/>
      <c r="Z333" s="3"/>
    </row>
    <row r="334" spans="1:26" ht="14.25" thickBo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3"/>
      <c r="Y334" s="3"/>
      <c r="Z334" s="3"/>
    </row>
    <row r="335" spans="1:26" ht="14.25" thickBo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3"/>
      <c r="Y335" s="3"/>
      <c r="Z335" s="3"/>
    </row>
    <row r="336" spans="1:26" ht="14.25" thickBo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3"/>
      <c r="Y336" s="3"/>
      <c r="Z336" s="3"/>
    </row>
    <row r="337" spans="1:26" ht="14.25" thickBo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3"/>
      <c r="Y337" s="3"/>
      <c r="Z337" s="3"/>
    </row>
    <row r="338" spans="1:26" ht="14.25" thickBo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3"/>
      <c r="Y338" s="3"/>
      <c r="Z338" s="3"/>
    </row>
    <row r="339" spans="1:26" ht="14.25" thickBo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3"/>
      <c r="Y339" s="3"/>
      <c r="Z339" s="3"/>
    </row>
    <row r="340" spans="1:26" ht="14.25" thickBo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3"/>
      <c r="Y340" s="3"/>
      <c r="Z340" s="3"/>
    </row>
    <row r="341" spans="1:26" ht="14.25" thickBo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3"/>
      <c r="Y341" s="3"/>
      <c r="Z341" s="3"/>
    </row>
    <row r="342" spans="1:26" ht="14.25" thickBo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3"/>
      <c r="Y342" s="3"/>
      <c r="Z342" s="3"/>
    </row>
    <row r="343" spans="1:26" ht="14.25" thickBo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3"/>
      <c r="Y343" s="3"/>
      <c r="Z343" s="3"/>
    </row>
    <row r="344" spans="1:26" ht="14.25" thickBo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3"/>
      <c r="Y344" s="3"/>
      <c r="Z344" s="3"/>
    </row>
    <row r="345" spans="1:26" ht="14.25" thickBo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3"/>
      <c r="Y345" s="3"/>
      <c r="Z345" s="3"/>
    </row>
    <row r="346" spans="1:26" ht="14.25" thickBo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3"/>
      <c r="Y346" s="3"/>
      <c r="Z346" s="3"/>
    </row>
    <row r="347" spans="1:26" ht="14.25" thickBo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3"/>
      <c r="Y347" s="3"/>
      <c r="Z347" s="3"/>
    </row>
    <row r="348" spans="1:26" ht="14.25" thickBo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3"/>
      <c r="Y348" s="3"/>
      <c r="Z348" s="3"/>
    </row>
    <row r="349" spans="1:26" ht="14.25" thickBo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3"/>
      <c r="Y349" s="3"/>
      <c r="Z349" s="3"/>
    </row>
    <row r="350" spans="1:26" ht="14.25" thickBo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3"/>
      <c r="Y350" s="3"/>
      <c r="Z350" s="3"/>
    </row>
    <row r="351" spans="1:26" ht="14.25" thickBo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3"/>
      <c r="Y351" s="3"/>
      <c r="Z351" s="3"/>
    </row>
    <row r="352" spans="1:26" ht="14.25" thickBo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3"/>
      <c r="Y352" s="3"/>
      <c r="Z352" s="3"/>
    </row>
    <row r="353" spans="1:26" ht="14.25" thickBo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3"/>
      <c r="Y353" s="3"/>
      <c r="Z353" s="3"/>
    </row>
    <row r="354" spans="1:26" ht="14.25" thickBo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3"/>
      <c r="Y354" s="3"/>
      <c r="Z354" s="3"/>
    </row>
    <row r="355" spans="1:26" ht="14.25" thickBo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3"/>
      <c r="Y355" s="3"/>
      <c r="Z355" s="3"/>
    </row>
    <row r="356" spans="1:26" ht="14.25" thickBo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3"/>
      <c r="Y356" s="3"/>
      <c r="Z356" s="3"/>
    </row>
    <row r="357" spans="1:26" ht="14.25" thickBo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3"/>
      <c r="Y357" s="3"/>
      <c r="Z357" s="3"/>
    </row>
    <row r="358" spans="1:26" ht="14.25" thickBo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3"/>
      <c r="Y358" s="3"/>
      <c r="Z358" s="3"/>
    </row>
    <row r="359" spans="1:26" ht="14.25" thickBo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3"/>
      <c r="Y359" s="3"/>
      <c r="Z359" s="3"/>
    </row>
    <row r="360" spans="1:26" ht="14.25" thickBo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3"/>
      <c r="Y360" s="3"/>
      <c r="Z360" s="3"/>
    </row>
    <row r="361" spans="1:26" ht="14.25" thickBo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3"/>
      <c r="Y361" s="3"/>
      <c r="Z361" s="3"/>
    </row>
    <row r="362" spans="1:26" ht="14.25" thickBo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3"/>
      <c r="Y362" s="3"/>
      <c r="Z362" s="3"/>
    </row>
    <row r="363" spans="1:26" ht="14.25" thickBo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3"/>
      <c r="Y363" s="3"/>
      <c r="Z363" s="3"/>
    </row>
    <row r="364" spans="1:26" ht="14.25" thickBo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3"/>
      <c r="Y364" s="3"/>
      <c r="Z364" s="3"/>
    </row>
    <row r="365" spans="1:26" ht="14.25" thickBo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3"/>
      <c r="Y365" s="3"/>
      <c r="Z365" s="3"/>
    </row>
    <row r="366" spans="1:26" ht="14.25" thickBo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3"/>
      <c r="Y366" s="3"/>
      <c r="Z366" s="3"/>
    </row>
    <row r="367" spans="1:26" ht="14.25" thickBo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3"/>
      <c r="Y367" s="3"/>
      <c r="Z367" s="3"/>
    </row>
    <row r="368" spans="1:26" ht="14.25" thickBo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3"/>
      <c r="Y368" s="3"/>
      <c r="Z368" s="3"/>
    </row>
    <row r="369" spans="1:26" ht="14.25" thickBo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3"/>
      <c r="Y369" s="3"/>
      <c r="Z369" s="3"/>
    </row>
    <row r="370" spans="1:26" ht="14.25" thickBo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3"/>
      <c r="Y370" s="3"/>
      <c r="Z370" s="3"/>
    </row>
    <row r="371" spans="1:26" ht="14.25" thickBo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3"/>
      <c r="Y371" s="3"/>
      <c r="Z371" s="3"/>
    </row>
    <row r="372" spans="1:26" ht="14.25" thickBo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3"/>
      <c r="Y372" s="3"/>
      <c r="Z372" s="3"/>
    </row>
    <row r="373" spans="1:26" ht="14.25" thickBo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3"/>
      <c r="Y373" s="3"/>
      <c r="Z373" s="3"/>
    </row>
    <row r="374" spans="1:26" ht="14.25" thickBo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3"/>
      <c r="Y374" s="3"/>
      <c r="Z374" s="3"/>
    </row>
    <row r="375" spans="1:26" ht="14.25" thickBo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3"/>
      <c r="Y375" s="3"/>
      <c r="Z375" s="3"/>
    </row>
    <row r="376" spans="1:26" ht="14.25" thickBo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3"/>
      <c r="Y376" s="3"/>
      <c r="Z376" s="3"/>
    </row>
    <row r="377" spans="1:26" ht="14.25" thickBo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3"/>
      <c r="Y377" s="3"/>
      <c r="Z377" s="3"/>
    </row>
    <row r="378" spans="1:26" ht="14.25" thickBo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3"/>
      <c r="Y378" s="3"/>
      <c r="Z378" s="3"/>
    </row>
    <row r="379" spans="1:26" ht="14.25" thickBo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3"/>
      <c r="Y379" s="3"/>
      <c r="Z379" s="3"/>
    </row>
    <row r="380" spans="1:26" ht="14.25" thickBo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3"/>
      <c r="Y380" s="3"/>
      <c r="Z380" s="3"/>
    </row>
    <row r="381" spans="1:26" ht="14.25" thickBo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3"/>
      <c r="Y381" s="3"/>
      <c r="Z381" s="3"/>
    </row>
    <row r="382" spans="1:26" ht="14.25" thickBo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3"/>
      <c r="Y382" s="3"/>
      <c r="Z382" s="3"/>
    </row>
    <row r="383" spans="1:26" ht="14.25" thickBo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3"/>
      <c r="Y383" s="3"/>
      <c r="Z383" s="3"/>
    </row>
    <row r="384" spans="1:26" ht="14.25" thickBo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3"/>
      <c r="Y384" s="3"/>
      <c r="Z384" s="3"/>
    </row>
    <row r="385" spans="1:26" ht="14.25" thickBo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3"/>
      <c r="Y385" s="3"/>
      <c r="Z385" s="3"/>
    </row>
    <row r="386" spans="1:26" ht="14.25" thickBo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3"/>
      <c r="Y386" s="3"/>
      <c r="Z386" s="3"/>
    </row>
    <row r="387" spans="1:26" ht="14.25" thickBo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3"/>
      <c r="Y387" s="3"/>
      <c r="Z387" s="3"/>
    </row>
    <row r="388" spans="1:26" ht="14.25" thickBo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3"/>
      <c r="Y388" s="3"/>
      <c r="Z388" s="3"/>
    </row>
    <row r="389" spans="1:26" ht="14.25" thickBo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3"/>
      <c r="Y389" s="3"/>
      <c r="Z389" s="3"/>
    </row>
    <row r="390" spans="1:26" ht="14.25" thickBo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3"/>
      <c r="Y390" s="3"/>
      <c r="Z390" s="3"/>
    </row>
    <row r="391" spans="1:26" ht="14.25" thickBo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3"/>
      <c r="Y391" s="3"/>
      <c r="Z391" s="3"/>
    </row>
    <row r="392" spans="1:26" ht="14.25" thickBo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3"/>
      <c r="Y392" s="3"/>
      <c r="Z392" s="3"/>
    </row>
    <row r="393" spans="1:26" ht="14.25" thickBo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3"/>
      <c r="Y393" s="3"/>
      <c r="Z393" s="3"/>
    </row>
    <row r="394" spans="1:26" ht="14.25" thickBo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3"/>
      <c r="Y394" s="3"/>
      <c r="Z394" s="3"/>
    </row>
    <row r="395" spans="1:26" ht="14.25" thickBo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3"/>
      <c r="Y395" s="3"/>
      <c r="Z395" s="3"/>
    </row>
    <row r="396" spans="1:26" ht="14.25" thickBo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3"/>
      <c r="Y396" s="3"/>
      <c r="Z396" s="3"/>
    </row>
    <row r="397" spans="1:26" ht="14.25" thickBo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3"/>
      <c r="Y397" s="3"/>
      <c r="Z397" s="3"/>
    </row>
    <row r="398" spans="1:26" ht="14.25" thickBo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3"/>
      <c r="Y398" s="3"/>
      <c r="Z398" s="3"/>
    </row>
    <row r="399" spans="1:26" ht="14.25" thickBo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3"/>
      <c r="Y399" s="3"/>
      <c r="Z399" s="3"/>
    </row>
    <row r="400" spans="1:26" ht="14.25" thickBo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3"/>
      <c r="Y400" s="3"/>
      <c r="Z400" s="3"/>
    </row>
    <row r="401" spans="1:26" ht="14.25" thickBo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3"/>
      <c r="Y401" s="3"/>
      <c r="Z401" s="3"/>
    </row>
    <row r="402" spans="1:26" ht="14.25" thickBo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3"/>
      <c r="Y402" s="3"/>
      <c r="Z402" s="3"/>
    </row>
    <row r="403" spans="1:26" ht="14.25" thickBo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3"/>
      <c r="Y403" s="3"/>
      <c r="Z403" s="3"/>
    </row>
    <row r="404" spans="1:26" ht="14.25" thickBo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3"/>
      <c r="Y404" s="3"/>
      <c r="Z404" s="3"/>
    </row>
    <row r="405" spans="1:26" ht="14.25" thickBo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3"/>
      <c r="Y405" s="3"/>
      <c r="Z405" s="3"/>
    </row>
    <row r="406" spans="1:26" ht="14.25" thickBo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3"/>
      <c r="Y406" s="3"/>
      <c r="Z406" s="3"/>
    </row>
    <row r="407" spans="1:26" ht="14.25" thickBo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3"/>
      <c r="Y407" s="3"/>
      <c r="Z407" s="3"/>
    </row>
    <row r="408" spans="1:26" ht="14.25" thickBo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3"/>
      <c r="Y408" s="3"/>
      <c r="Z408" s="3"/>
    </row>
    <row r="409" spans="1:26" ht="14.25" thickBo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3"/>
      <c r="Y409" s="3"/>
      <c r="Z409" s="3"/>
    </row>
    <row r="410" spans="1:26" ht="14.25" thickBo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3"/>
      <c r="Y410" s="3"/>
      <c r="Z410" s="3"/>
    </row>
    <row r="411" spans="1:26" ht="14.25" thickBo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3"/>
      <c r="Y411" s="3"/>
      <c r="Z411" s="3"/>
    </row>
    <row r="412" spans="1:26" ht="14.25" thickBo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3"/>
      <c r="Y412" s="3"/>
      <c r="Z412" s="3"/>
    </row>
    <row r="413" spans="1:26" ht="14.25" thickBo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3"/>
      <c r="Y413" s="3"/>
      <c r="Z413" s="3"/>
    </row>
    <row r="414" spans="1:26" ht="14.25" thickBo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3"/>
      <c r="Y414" s="3"/>
      <c r="Z414" s="3"/>
    </row>
    <row r="415" spans="1:26" ht="14.25" thickBo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3"/>
      <c r="Y415" s="3"/>
      <c r="Z415" s="3"/>
    </row>
    <row r="416" spans="1:26" ht="14.25" thickBo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3"/>
      <c r="Y416" s="3"/>
      <c r="Z416" s="3"/>
    </row>
    <row r="417" spans="1:26" ht="14.25" thickBo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3"/>
      <c r="Y417" s="3"/>
      <c r="Z417" s="3"/>
    </row>
    <row r="418" spans="1:26" ht="14.25" thickBo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3"/>
      <c r="Y418" s="3"/>
      <c r="Z418" s="3"/>
    </row>
    <row r="419" spans="1:26" ht="14.25" thickBo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3"/>
      <c r="Y419" s="3"/>
      <c r="Z419" s="3"/>
    </row>
    <row r="420" spans="1:26" ht="14.25" thickBo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3"/>
      <c r="Y420" s="3"/>
      <c r="Z420" s="3"/>
    </row>
    <row r="421" spans="1:26" ht="14.25" thickBo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3"/>
      <c r="Y421" s="3"/>
      <c r="Z421" s="3"/>
    </row>
    <row r="422" spans="1:26" ht="14.25" thickBo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"/>
      <c r="Y422" s="3"/>
      <c r="Z422" s="3"/>
    </row>
    <row r="423" spans="1:26" ht="14.25" thickBo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3"/>
      <c r="Y423" s="3"/>
      <c r="Z423" s="3"/>
    </row>
    <row r="424" spans="1:26" ht="14.25" thickBo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3"/>
      <c r="Y424" s="3"/>
      <c r="Z424" s="3"/>
    </row>
    <row r="425" spans="1:26" ht="14.25" thickBo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3"/>
      <c r="Y425" s="3"/>
      <c r="Z425" s="3"/>
    </row>
    <row r="426" spans="1:26" ht="14.25" thickBo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3"/>
      <c r="Y426" s="3"/>
      <c r="Z426" s="3"/>
    </row>
    <row r="427" spans="1:26" ht="14.25" thickBo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3"/>
      <c r="Y427" s="3"/>
      <c r="Z427" s="3"/>
    </row>
    <row r="428" spans="1:26" ht="14.25" thickBo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3"/>
      <c r="Y428" s="3"/>
      <c r="Z428" s="3"/>
    </row>
    <row r="429" spans="1:26" ht="14.25" thickBo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3"/>
      <c r="Y429" s="3"/>
      <c r="Z429" s="3"/>
    </row>
    <row r="430" spans="1:26" ht="14.25" thickBo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3"/>
      <c r="Y430" s="3"/>
      <c r="Z430" s="3"/>
    </row>
    <row r="431" spans="1:26" ht="14.25" thickBo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3"/>
      <c r="Y431" s="3"/>
      <c r="Z431" s="3"/>
    </row>
    <row r="432" spans="1:26" ht="14.25" thickBo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3"/>
      <c r="Y432" s="3"/>
      <c r="Z432" s="3"/>
    </row>
    <row r="433" spans="1:26" ht="14.25" thickBo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3"/>
      <c r="Y433" s="3"/>
      <c r="Z433" s="3"/>
    </row>
    <row r="434" spans="1:26" ht="14.25" thickBo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3"/>
      <c r="Y434" s="3"/>
      <c r="Z434" s="3"/>
    </row>
    <row r="435" spans="1:26" ht="14.25" thickBo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3"/>
      <c r="Y435" s="3"/>
      <c r="Z435" s="3"/>
    </row>
    <row r="436" spans="1:26" ht="14.25" thickBo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"/>
      <c r="Y436" s="3"/>
      <c r="Z436" s="3"/>
    </row>
    <row r="437" spans="1:26" ht="14.25" thickBo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3"/>
      <c r="Y437" s="3"/>
      <c r="Z437" s="3"/>
    </row>
    <row r="438" spans="1:26" ht="14.25" thickBo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3"/>
      <c r="Y438" s="3"/>
      <c r="Z438" s="3"/>
    </row>
    <row r="439" spans="1:26" ht="14.25" thickBo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3"/>
      <c r="Y439" s="3"/>
      <c r="Z439" s="3"/>
    </row>
    <row r="440" spans="1:26" ht="14.25" thickBo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3"/>
      <c r="Y440" s="3"/>
      <c r="Z440" s="3"/>
    </row>
    <row r="441" spans="1:26" ht="14.25" thickBo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3"/>
      <c r="Y441" s="3"/>
      <c r="Z441" s="3"/>
    </row>
    <row r="442" spans="1:26" ht="14.25" thickBo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3"/>
      <c r="Y442" s="3"/>
      <c r="Z442" s="3"/>
    </row>
    <row r="443" spans="1:26" ht="14.25" thickBo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3"/>
      <c r="Y443" s="3"/>
      <c r="Z443" s="3"/>
    </row>
    <row r="444" spans="1:26" ht="14.25" thickBo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3"/>
      <c r="Y444" s="3"/>
      <c r="Z444" s="3"/>
    </row>
    <row r="445" spans="1:26" ht="14.25" thickBo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3"/>
      <c r="Y445" s="3"/>
      <c r="Z445" s="3"/>
    </row>
    <row r="446" spans="1:26" ht="14.25" thickBo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3"/>
      <c r="Y446" s="3"/>
      <c r="Z446" s="3"/>
    </row>
    <row r="447" spans="1:26" ht="14.25" thickBo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3"/>
      <c r="Y447" s="3"/>
      <c r="Z447" s="3"/>
    </row>
    <row r="448" spans="1:26" ht="14.25" thickBo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3"/>
      <c r="Y448" s="3"/>
      <c r="Z448" s="3"/>
    </row>
    <row r="449" spans="1:26" ht="14.25" thickBo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3"/>
      <c r="Y449" s="3"/>
      <c r="Z449" s="3"/>
    </row>
    <row r="450" spans="1:26" ht="14.25" thickBo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3"/>
      <c r="Y450" s="3"/>
      <c r="Z450" s="3"/>
    </row>
    <row r="451" spans="1:26" ht="14.25" thickBo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3"/>
      <c r="Y451" s="3"/>
      <c r="Z451" s="3"/>
    </row>
    <row r="452" spans="1:26" ht="14.25" thickBo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3"/>
      <c r="Y452" s="3"/>
      <c r="Z452" s="3"/>
    </row>
    <row r="453" spans="1:26" ht="14.25" thickBo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3"/>
      <c r="Y453" s="3"/>
      <c r="Z453" s="3"/>
    </row>
    <row r="454" spans="1:26" ht="14.25" thickBo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3"/>
      <c r="Y454" s="3"/>
      <c r="Z454" s="3"/>
    </row>
    <row r="455" spans="1:26" ht="14.25" thickBo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3"/>
      <c r="Y455" s="3"/>
      <c r="Z455" s="3"/>
    </row>
    <row r="456" spans="1:26" ht="14.25" thickBo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3"/>
      <c r="Y456" s="3"/>
      <c r="Z456" s="3"/>
    </row>
    <row r="457" spans="1:26" ht="14.25" thickBo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3"/>
      <c r="Y457" s="3"/>
      <c r="Z457" s="3"/>
    </row>
    <row r="458" spans="1:26" ht="14.25" thickBo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3"/>
      <c r="Y458" s="3"/>
      <c r="Z458" s="3"/>
    </row>
    <row r="459" spans="1:26" ht="14.25" thickBo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3"/>
      <c r="Y459" s="3"/>
      <c r="Z459" s="3"/>
    </row>
    <row r="460" spans="1:26" ht="14.25" thickBo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3"/>
      <c r="Y460" s="3"/>
      <c r="Z460" s="3"/>
    </row>
    <row r="461" spans="1:26" ht="14.25" thickBo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3"/>
      <c r="Y461" s="3"/>
      <c r="Z461" s="3"/>
    </row>
    <row r="462" spans="1:26" ht="14.25" thickBo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3"/>
      <c r="Y462" s="3"/>
      <c r="Z462" s="3"/>
    </row>
    <row r="463" spans="1:26" ht="14.25" thickBo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3"/>
      <c r="Y463" s="3"/>
      <c r="Z463" s="3"/>
    </row>
    <row r="464" spans="1:26" ht="14.25" thickBo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3"/>
      <c r="Y464" s="3"/>
      <c r="Z464" s="3"/>
    </row>
    <row r="465" spans="1:26" ht="14.25" thickBo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3"/>
      <c r="Y465" s="3"/>
      <c r="Z465" s="3"/>
    </row>
    <row r="466" spans="1:26" ht="14.25" thickBo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3"/>
      <c r="Y466" s="3"/>
      <c r="Z466" s="3"/>
    </row>
    <row r="467" spans="1:26" ht="14.25" thickBo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3"/>
      <c r="Y467" s="3"/>
      <c r="Z467" s="3"/>
    </row>
    <row r="468" spans="1:26" ht="14.25" thickBo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3"/>
      <c r="Y468" s="3"/>
      <c r="Z468" s="3"/>
    </row>
    <row r="469" spans="1:26" ht="14.25" thickBo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3"/>
      <c r="Y469" s="3"/>
      <c r="Z469" s="3"/>
    </row>
    <row r="470" spans="1:26" ht="14.25" thickBo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3"/>
      <c r="Y470" s="3"/>
      <c r="Z470" s="3"/>
    </row>
    <row r="471" spans="1:26" ht="14.25" thickBo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3"/>
      <c r="Y471" s="3"/>
      <c r="Z471" s="3"/>
    </row>
    <row r="472" spans="1:26" ht="14.25" thickBo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3"/>
      <c r="Y472" s="3"/>
      <c r="Z472" s="3"/>
    </row>
    <row r="473" spans="1:26" ht="14.25" thickBo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3"/>
      <c r="Y473" s="3"/>
      <c r="Z473" s="3"/>
    </row>
    <row r="474" spans="1:26" ht="14.25" thickBo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3"/>
      <c r="Y474" s="3"/>
      <c r="Z474" s="3"/>
    </row>
    <row r="475" spans="1:26" ht="14.25" thickBo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3"/>
      <c r="Y475" s="3"/>
      <c r="Z475" s="3"/>
    </row>
    <row r="476" spans="1:26" ht="14.25" thickBo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3"/>
      <c r="Y476" s="3"/>
      <c r="Z476" s="3"/>
    </row>
    <row r="477" spans="1:26" ht="14.25" thickBo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3"/>
      <c r="Y477" s="3"/>
      <c r="Z477" s="3"/>
    </row>
    <row r="478" spans="1:26" ht="14.25" thickBo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3"/>
      <c r="Y478" s="3"/>
      <c r="Z478" s="3"/>
    </row>
    <row r="479" spans="1:26" ht="14.25" thickBo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3"/>
      <c r="Y479" s="3"/>
      <c r="Z479" s="3"/>
    </row>
    <row r="480" spans="1:26" ht="14.25" thickBo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3"/>
      <c r="Y480" s="3"/>
      <c r="Z480" s="3"/>
    </row>
    <row r="481" spans="1:26" ht="14.25" thickBo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3"/>
      <c r="Y481" s="3"/>
      <c r="Z481" s="3"/>
    </row>
    <row r="482" spans="1:26" ht="14.25" thickBo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3"/>
      <c r="Y482" s="3"/>
      <c r="Z482" s="3"/>
    </row>
    <row r="483" spans="1:26" ht="14.25" thickBo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3"/>
      <c r="Y483" s="3"/>
      <c r="Z483" s="3"/>
    </row>
    <row r="484" spans="1:26" ht="14.25" thickBo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3"/>
      <c r="Y484" s="3"/>
      <c r="Z484" s="3"/>
    </row>
    <row r="485" spans="1:26" ht="14.25" thickBo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3"/>
      <c r="Y485" s="3"/>
      <c r="Z485" s="3"/>
    </row>
    <row r="486" spans="1:26" ht="14.25" thickBo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3"/>
      <c r="Y486" s="3"/>
      <c r="Z486" s="3"/>
    </row>
    <row r="487" spans="1:26" ht="14.25" thickBo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3"/>
      <c r="Y487" s="3"/>
      <c r="Z487" s="3"/>
    </row>
    <row r="488" spans="1:26" ht="14.25" thickBo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3"/>
      <c r="Y488" s="3"/>
      <c r="Z488" s="3"/>
    </row>
    <row r="489" spans="1:26" ht="14.25" thickBo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3"/>
      <c r="Y489" s="3"/>
      <c r="Z489" s="3"/>
    </row>
    <row r="490" spans="1:26" ht="14.25" thickBo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3"/>
      <c r="Y490" s="3"/>
      <c r="Z490" s="3"/>
    </row>
    <row r="491" spans="1:26" ht="14.25" thickBo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3"/>
      <c r="Y491" s="3"/>
      <c r="Z491" s="3"/>
    </row>
    <row r="492" spans="1:26" ht="14.25" thickBo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3"/>
      <c r="Y492" s="3"/>
      <c r="Z492" s="3"/>
    </row>
    <row r="493" spans="1:26" ht="14.25" thickBo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3"/>
      <c r="Y493" s="3"/>
      <c r="Z493" s="3"/>
    </row>
    <row r="494" spans="1:26" ht="14.25" thickBo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3"/>
      <c r="Y494" s="3"/>
      <c r="Z494" s="3"/>
    </row>
    <row r="495" spans="1:26" ht="14.25" thickBo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3"/>
      <c r="Y495" s="3"/>
      <c r="Z495" s="3"/>
    </row>
    <row r="496" spans="1:26" ht="14.25" thickBo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3"/>
      <c r="Y496" s="3"/>
      <c r="Z496" s="3"/>
    </row>
    <row r="497" spans="1:26" ht="14.25" thickBo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3"/>
      <c r="Y497" s="3"/>
      <c r="Z497" s="3"/>
    </row>
    <row r="498" spans="1:26" ht="14.25" thickBo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3"/>
      <c r="Y498" s="3"/>
      <c r="Z498" s="3"/>
    </row>
    <row r="499" spans="1:26" ht="14.25" thickBo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3"/>
      <c r="Y499" s="3"/>
      <c r="Z499" s="3"/>
    </row>
    <row r="500" spans="1:26" ht="14.25" thickBo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3"/>
      <c r="Y500" s="3"/>
      <c r="Z500" s="3"/>
    </row>
    <row r="501" spans="1:26" ht="14.25" thickBo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3"/>
      <c r="Y501" s="3"/>
      <c r="Z501" s="3"/>
    </row>
    <row r="502" spans="1:26" ht="14.25" thickBo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3"/>
      <c r="Y502" s="3"/>
      <c r="Z502" s="3"/>
    </row>
    <row r="503" spans="1:26" ht="14.25" thickBo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3"/>
      <c r="Y503" s="3"/>
      <c r="Z503" s="3"/>
    </row>
    <row r="504" spans="1:26" ht="14.25" thickBo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3"/>
      <c r="Y504" s="3"/>
      <c r="Z504" s="3"/>
    </row>
    <row r="505" spans="1:26" ht="14.25" thickBo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3"/>
      <c r="Y505" s="3"/>
      <c r="Z505" s="3"/>
    </row>
    <row r="506" spans="1:26" ht="14.25" thickBo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3"/>
      <c r="Y506" s="3"/>
      <c r="Z506" s="3"/>
    </row>
    <row r="507" spans="1:26" ht="14.25" thickBo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3"/>
      <c r="Y507" s="3"/>
      <c r="Z507" s="3"/>
    </row>
    <row r="508" spans="1:26" ht="14.25" thickBo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3"/>
      <c r="Y508" s="3"/>
      <c r="Z508" s="3"/>
    </row>
    <row r="509" spans="1:26" ht="14.25" thickBo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3"/>
      <c r="Y509" s="3"/>
      <c r="Z509" s="3"/>
    </row>
    <row r="510" spans="1:26" ht="14.25" thickBo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3"/>
      <c r="Y510" s="3"/>
      <c r="Z510" s="3"/>
    </row>
    <row r="511" spans="1:26" ht="14.25" thickBo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3"/>
      <c r="Y511" s="3"/>
      <c r="Z511" s="3"/>
    </row>
    <row r="512" spans="1:26" ht="14.25" thickBo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3"/>
      <c r="Y512" s="3"/>
      <c r="Z512" s="3"/>
    </row>
    <row r="513" spans="1:26" ht="14.25" thickBo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3"/>
      <c r="Y513" s="3"/>
      <c r="Z513" s="3"/>
    </row>
    <row r="514" spans="1:26" ht="14.25" thickBo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3"/>
      <c r="Y514" s="3"/>
      <c r="Z514" s="3"/>
    </row>
    <row r="515" spans="1:26" ht="14.25" thickBo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3"/>
      <c r="Y515" s="3"/>
      <c r="Z515" s="3"/>
    </row>
    <row r="516" spans="1:26" ht="14.25" thickBo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3"/>
      <c r="Y516" s="3"/>
      <c r="Z516" s="3"/>
    </row>
    <row r="517" spans="1:26" ht="14.25" thickBo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3"/>
      <c r="Y517" s="3"/>
      <c r="Z517" s="3"/>
    </row>
    <row r="518" spans="1:26" ht="14.25" thickBo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3"/>
      <c r="Y518" s="3"/>
      <c r="Z518" s="3"/>
    </row>
    <row r="519" spans="1:26" ht="14.25" thickBo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3"/>
      <c r="Y519" s="3"/>
      <c r="Z519" s="3"/>
    </row>
    <row r="520" spans="1:26" ht="14.25" thickBo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3"/>
      <c r="Y520" s="3"/>
      <c r="Z520" s="3"/>
    </row>
    <row r="521" spans="1:26" ht="14.25" thickBo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3"/>
      <c r="Y521" s="3"/>
      <c r="Z521" s="3"/>
    </row>
    <row r="522" spans="1:26" ht="14.25" thickBo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3"/>
      <c r="Y522" s="3"/>
      <c r="Z522" s="3"/>
    </row>
    <row r="523" spans="1:26" ht="14.25" thickBo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3"/>
      <c r="Y523" s="3"/>
      <c r="Z523" s="3"/>
    </row>
    <row r="524" spans="1:26" ht="14.25" thickBo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3"/>
      <c r="Y524" s="3"/>
      <c r="Z524" s="3"/>
    </row>
    <row r="525" spans="1:26" ht="14.25" thickBo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3"/>
      <c r="Y525" s="3"/>
      <c r="Z525" s="3"/>
    </row>
    <row r="526" spans="1:26" ht="14.25" thickBo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3"/>
      <c r="Y526" s="3"/>
      <c r="Z526" s="3"/>
    </row>
    <row r="527" spans="1:26" ht="14.25" thickBo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3"/>
      <c r="Y527" s="3"/>
      <c r="Z527" s="3"/>
    </row>
    <row r="528" spans="1:26" ht="14.25" thickBo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3"/>
      <c r="Y528" s="3"/>
      <c r="Z528" s="3"/>
    </row>
    <row r="529" spans="1:26" ht="14.25" thickBo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3"/>
      <c r="Y529" s="3"/>
      <c r="Z529" s="3"/>
    </row>
    <row r="530" spans="1:26" ht="14.25" thickBo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3"/>
      <c r="Y530" s="3"/>
      <c r="Z530" s="3"/>
    </row>
    <row r="531" spans="1:26" ht="14.25" thickBo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3"/>
      <c r="Y531" s="3"/>
      <c r="Z531" s="3"/>
    </row>
    <row r="532" spans="1:26" ht="14.25" thickBo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3"/>
      <c r="Y532" s="3"/>
      <c r="Z532" s="3"/>
    </row>
    <row r="533" spans="1:26" ht="14.25" thickBo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3"/>
      <c r="Y533" s="3"/>
      <c r="Z533" s="3"/>
    </row>
    <row r="534" spans="1:26" ht="14.25" thickBo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3"/>
      <c r="Y534" s="3"/>
      <c r="Z534" s="3"/>
    </row>
    <row r="535" spans="1:26" ht="14.25" thickBo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3"/>
      <c r="Y535" s="3"/>
      <c r="Z535" s="3"/>
    </row>
    <row r="536" spans="1:26" ht="14.25" thickBo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3"/>
      <c r="Y536" s="3"/>
      <c r="Z536" s="3"/>
    </row>
    <row r="537" spans="1:26" ht="14.25" thickBo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3"/>
      <c r="Y537" s="3"/>
      <c r="Z537" s="3"/>
    </row>
    <row r="538" spans="1:26" ht="14.25" thickBo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3"/>
      <c r="Y538" s="3"/>
      <c r="Z538" s="3"/>
    </row>
    <row r="539" spans="1:26" ht="14.25" thickBo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3"/>
      <c r="Y539" s="3"/>
      <c r="Z539" s="3"/>
    </row>
    <row r="540" spans="1:26" ht="14.25" thickBo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3"/>
      <c r="Y540" s="3"/>
      <c r="Z540" s="3"/>
    </row>
    <row r="541" spans="1:26" ht="14.25" thickBo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3"/>
      <c r="Y541" s="3"/>
      <c r="Z541" s="3"/>
    </row>
    <row r="542" spans="1:26" ht="14.25" thickBo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3"/>
      <c r="Y542" s="3"/>
      <c r="Z542" s="3"/>
    </row>
    <row r="543" spans="1:26" ht="14.25" thickBo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3"/>
      <c r="Y543" s="3"/>
      <c r="Z543" s="3"/>
    </row>
    <row r="544" spans="1:26" ht="14.25" thickBo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3"/>
      <c r="Y544" s="3"/>
      <c r="Z544" s="3"/>
    </row>
    <row r="545" spans="1:26" ht="14.25" thickBo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3"/>
      <c r="Y545" s="3"/>
      <c r="Z545" s="3"/>
    </row>
    <row r="546" spans="1:26" ht="14.25" thickBo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3"/>
      <c r="Y546" s="3"/>
      <c r="Z546" s="3"/>
    </row>
    <row r="547" spans="1:26" ht="14.25" thickBo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3"/>
      <c r="Y547" s="3"/>
      <c r="Z547" s="3"/>
    </row>
    <row r="548" spans="1:26" ht="14.25" thickBo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3"/>
      <c r="Y548" s="3"/>
      <c r="Z548" s="3"/>
    </row>
    <row r="549" spans="1:26" ht="14.25" thickBo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3"/>
      <c r="Y549" s="3"/>
      <c r="Z549" s="3"/>
    </row>
    <row r="550" spans="1:26" ht="14.25" thickBo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3"/>
      <c r="Y550" s="3"/>
      <c r="Z550" s="3"/>
    </row>
    <row r="551" spans="1:26" ht="14.25" thickBo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3"/>
      <c r="Y551" s="3"/>
      <c r="Z551" s="3"/>
    </row>
    <row r="552" spans="1:26" ht="14.25" thickBo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3"/>
      <c r="Y552" s="3"/>
      <c r="Z552" s="3"/>
    </row>
    <row r="553" spans="1:26" ht="14.25" thickBo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3"/>
      <c r="Y553" s="3"/>
      <c r="Z553" s="3"/>
    </row>
    <row r="554" spans="1:26" ht="14.25" thickBo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3"/>
      <c r="Y554" s="3"/>
      <c r="Z554" s="3"/>
    </row>
    <row r="555" spans="1:26" ht="14.25" thickBo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3"/>
      <c r="Y555" s="3"/>
      <c r="Z555" s="3"/>
    </row>
    <row r="556" spans="1:26" ht="14.25" thickBo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3"/>
      <c r="Y556" s="3"/>
      <c r="Z556" s="3"/>
    </row>
    <row r="557" spans="1:26" ht="14.25" thickBo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3"/>
      <c r="Y557" s="3"/>
      <c r="Z557" s="3"/>
    </row>
    <row r="558" spans="1:26" ht="14.25" thickBo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3"/>
      <c r="Y558" s="3"/>
      <c r="Z558" s="3"/>
    </row>
    <row r="559" spans="1:26" ht="14.25" thickBo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3"/>
      <c r="Y559" s="3"/>
      <c r="Z559" s="3"/>
    </row>
    <row r="560" spans="1:26" ht="14.25" thickBo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3"/>
      <c r="Y560" s="3"/>
      <c r="Z560" s="3"/>
    </row>
    <row r="561" spans="1:26" ht="14.25" thickBo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3"/>
      <c r="Y561" s="3"/>
      <c r="Z561" s="3"/>
    </row>
    <row r="562" spans="1:26" ht="14.25" thickBo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3"/>
      <c r="Y562" s="3"/>
      <c r="Z562" s="3"/>
    </row>
    <row r="563" spans="1:26" ht="14.25" thickBo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3"/>
      <c r="Y563" s="3"/>
      <c r="Z563" s="3"/>
    </row>
    <row r="564" spans="1:26" ht="14.25" thickBo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3"/>
      <c r="Y564" s="3"/>
      <c r="Z564" s="3"/>
    </row>
    <row r="565" spans="1:26" ht="14.25" thickBo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3"/>
      <c r="Y565" s="3"/>
      <c r="Z565" s="3"/>
    </row>
    <row r="566" spans="1:26" ht="14.25" thickBo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3"/>
      <c r="Y566" s="3"/>
      <c r="Z566" s="3"/>
    </row>
    <row r="567" spans="1:26" ht="14.25" thickBo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3"/>
      <c r="Y567" s="3"/>
      <c r="Z567" s="3"/>
    </row>
    <row r="568" spans="1:26" ht="14.25" thickBo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3"/>
      <c r="Y568" s="3"/>
      <c r="Z568" s="3"/>
    </row>
    <row r="569" spans="1:26" ht="14.25" thickBo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3"/>
      <c r="Y569" s="3"/>
      <c r="Z569" s="3"/>
    </row>
    <row r="570" spans="1:26" ht="14.25" thickBo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3"/>
      <c r="Y570" s="3"/>
      <c r="Z570" s="3"/>
    </row>
    <row r="571" spans="1:26" ht="14.25" thickBo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3"/>
      <c r="Y571" s="3"/>
      <c r="Z571" s="3"/>
    </row>
    <row r="572" spans="1:26" ht="14.25" thickBo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3"/>
      <c r="Y572" s="3"/>
      <c r="Z572" s="3"/>
    </row>
    <row r="573" spans="1:26" ht="14.25" thickBo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3"/>
      <c r="Y573" s="3"/>
      <c r="Z573" s="3"/>
    </row>
    <row r="574" spans="1:26" ht="14.25" thickBo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3"/>
      <c r="Y574" s="3"/>
      <c r="Z574" s="3"/>
    </row>
    <row r="575" spans="1:26" ht="14.25" thickBo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3"/>
      <c r="Y575" s="3"/>
      <c r="Z575" s="3"/>
    </row>
    <row r="576" spans="1:26" ht="14.25" thickBo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3"/>
      <c r="Y576" s="3"/>
      <c r="Z576" s="3"/>
    </row>
    <row r="577" spans="1:26" ht="14.25" thickBo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3"/>
      <c r="Y577" s="3"/>
      <c r="Z577" s="3"/>
    </row>
    <row r="578" spans="1:26" ht="14.25" thickBo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3"/>
      <c r="Y578" s="3"/>
      <c r="Z578" s="3"/>
    </row>
    <row r="579" spans="1:26" ht="14.25" thickBo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3"/>
      <c r="Y579" s="3"/>
      <c r="Z579" s="3"/>
    </row>
    <row r="580" spans="1:26" ht="14.25" thickBo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3"/>
      <c r="Y580" s="3"/>
      <c r="Z580" s="3"/>
    </row>
    <row r="581" spans="1:26" ht="14.25" thickBo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3"/>
      <c r="Y581" s="3"/>
      <c r="Z581" s="3"/>
    </row>
    <row r="582" spans="1:26" ht="14.25" thickBo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3"/>
      <c r="Y582" s="3"/>
      <c r="Z582" s="3"/>
    </row>
    <row r="583" spans="1:26" ht="14.25" thickBo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3"/>
      <c r="Y583" s="3"/>
      <c r="Z583" s="3"/>
    </row>
    <row r="584" spans="1:26" ht="14.25" thickBo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3"/>
      <c r="Y584" s="3"/>
      <c r="Z584" s="3"/>
    </row>
    <row r="585" spans="1:26" ht="14.25" thickBo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3"/>
      <c r="Y585" s="3"/>
      <c r="Z585" s="3"/>
    </row>
    <row r="586" spans="1:26" ht="14.25" thickBo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3"/>
      <c r="Y586" s="3"/>
      <c r="Z586" s="3"/>
    </row>
    <row r="587" spans="1:26" ht="14.25" thickBo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3"/>
      <c r="Y587" s="3"/>
      <c r="Z587" s="3"/>
    </row>
    <row r="588" spans="1:26" ht="14.25" thickBo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3"/>
      <c r="Y588" s="3"/>
      <c r="Z588" s="3"/>
    </row>
    <row r="589" spans="1:26" ht="14.25" thickBo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3"/>
      <c r="Y589" s="3"/>
      <c r="Z589" s="3"/>
    </row>
    <row r="590" spans="1:26" ht="14.25" thickBo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3"/>
      <c r="Y590" s="3"/>
      <c r="Z590" s="3"/>
    </row>
    <row r="591" spans="1:26" ht="14.25" thickBo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3"/>
      <c r="Y591" s="3"/>
      <c r="Z591" s="3"/>
    </row>
    <row r="592" spans="1:26" ht="14.25" thickBo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3"/>
      <c r="Y592" s="3"/>
      <c r="Z592" s="3"/>
    </row>
    <row r="593" spans="1:26" ht="14.25" thickBo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3"/>
      <c r="Y593" s="3"/>
      <c r="Z593" s="3"/>
    </row>
    <row r="594" spans="1:26" ht="14.25" thickBo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3"/>
      <c r="Y594" s="3"/>
      <c r="Z594" s="3"/>
    </row>
    <row r="595" spans="1:26" ht="14.25" thickBo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3"/>
      <c r="Y595" s="3"/>
      <c r="Z595" s="3"/>
    </row>
    <row r="596" spans="1:26" ht="14.25" thickBo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3"/>
      <c r="Y596" s="3"/>
      <c r="Z596" s="3"/>
    </row>
    <row r="597" spans="1:26" ht="14.25" thickBo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3"/>
      <c r="Y597" s="3"/>
      <c r="Z597" s="3"/>
    </row>
    <row r="598" spans="1:26" ht="14.25" thickBo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3"/>
      <c r="Y598" s="3"/>
      <c r="Z598" s="3"/>
    </row>
    <row r="599" spans="1:26" ht="14.25" thickBo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3"/>
      <c r="Y599" s="3"/>
      <c r="Z599" s="3"/>
    </row>
    <row r="600" spans="1:26" ht="14.25" thickBo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3"/>
      <c r="Y600" s="3"/>
      <c r="Z600" s="3"/>
    </row>
    <row r="601" spans="1:26" ht="14.25" thickBo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3"/>
      <c r="Y601" s="3"/>
      <c r="Z601" s="3"/>
    </row>
    <row r="602" spans="1:26" ht="14.25" thickBo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3"/>
      <c r="Y602" s="3"/>
      <c r="Z602" s="3"/>
    </row>
    <row r="603" spans="1:26" ht="14.25" thickBo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3"/>
      <c r="Y603" s="3"/>
      <c r="Z603" s="3"/>
    </row>
    <row r="604" spans="1:26" ht="14.25" thickBo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3"/>
      <c r="Y604" s="3"/>
      <c r="Z604" s="3"/>
    </row>
    <row r="605" spans="1:26" ht="14.25" thickBo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3"/>
      <c r="Y605" s="3"/>
      <c r="Z605" s="3"/>
    </row>
    <row r="606" spans="1:26" ht="14.25" thickBo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3"/>
      <c r="Y606" s="3"/>
      <c r="Z606" s="3"/>
    </row>
    <row r="607" spans="1:26" ht="14.25" thickBo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3"/>
      <c r="Y607" s="3"/>
      <c r="Z607" s="3"/>
    </row>
    <row r="608" spans="1:26" ht="14.25" thickBo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3"/>
      <c r="Y608" s="3"/>
      <c r="Z608" s="3"/>
    </row>
    <row r="609" spans="1:26" ht="14.25" thickBo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3"/>
      <c r="Y609" s="3"/>
      <c r="Z609" s="3"/>
    </row>
    <row r="610" spans="1:26" ht="14.25" thickBo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3"/>
      <c r="Y610" s="3"/>
      <c r="Z610" s="3"/>
    </row>
    <row r="611" spans="1:26" ht="14.25" thickBo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3"/>
      <c r="Y611" s="3"/>
      <c r="Z611" s="3"/>
    </row>
    <row r="612" spans="1:26" ht="14.25" thickBo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3"/>
      <c r="Y612" s="3"/>
      <c r="Z612" s="3"/>
    </row>
    <row r="613" spans="1:26" ht="14.25" thickBo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3"/>
      <c r="Y613" s="3"/>
      <c r="Z613" s="3"/>
    </row>
    <row r="614" spans="1:26" ht="14.25" thickBo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3"/>
      <c r="Y614" s="3"/>
      <c r="Z614" s="3"/>
    </row>
    <row r="615" spans="1:26" ht="14.25" thickBo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3"/>
      <c r="Y615" s="3"/>
      <c r="Z615" s="3"/>
    </row>
    <row r="616" spans="1:26" ht="14.25" thickBo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3"/>
      <c r="Y616" s="3"/>
      <c r="Z616" s="3"/>
    </row>
    <row r="617" spans="1:26" ht="14.25" thickBo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3"/>
      <c r="Y617" s="3"/>
      <c r="Z617" s="3"/>
    </row>
    <row r="618" spans="1:26" ht="14.25" thickBo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3"/>
      <c r="Y618" s="3"/>
      <c r="Z618" s="3"/>
    </row>
    <row r="619" spans="1:26" ht="14.25" thickBo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3"/>
      <c r="Y619" s="3"/>
      <c r="Z619" s="3"/>
    </row>
    <row r="620" spans="1:26" ht="14.25" thickBo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3"/>
      <c r="Y620" s="3"/>
      <c r="Z620" s="3"/>
    </row>
    <row r="621" spans="1:26" ht="14.25" thickBo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3"/>
      <c r="Y621" s="3"/>
      <c r="Z621" s="3"/>
    </row>
    <row r="622" spans="1:26" ht="14.25" thickBo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3"/>
      <c r="Y622" s="3"/>
      <c r="Z622" s="3"/>
    </row>
    <row r="623" spans="1:26" ht="14.25" thickBo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3"/>
      <c r="Y623" s="3"/>
      <c r="Z623" s="3"/>
    </row>
    <row r="624" spans="1:26" ht="14.25" thickBo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3"/>
      <c r="Y624" s="3"/>
      <c r="Z624" s="3"/>
    </row>
    <row r="625" spans="1:26" ht="14.25" thickBo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3"/>
      <c r="Y625" s="3"/>
      <c r="Z625" s="3"/>
    </row>
    <row r="626" spans="1:26" ht="14.25" thickBo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3"/>
      <c r="Y626" s="3"/>
      <c r="Z626" s="3"/>
    </row>
    <row r="627" spans="1:26" ht="14.25" thickBo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3"/>
      <c r="Y627" s="3"/>
      <c r="Z627" s="3"/>
    </row>
    <row r="628" spans="1:26" ht="14.25" thickBo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3"/>
      <c r="Y628" s="3"/>
      <c r="Z628" s="3"/>
    </row>
    <row r="629" spans="1:26" ht="14.25" thickBo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3"/>
      <c r="Y629" s="3"/>
      <c r="Z629" s="3"/>
    </row>
    <row r="630" spans="1:26" ht="14.25" thickBo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3"/>
      <c r="Y630" s="3"/>
      <c r="Z630" s="3"/>
    </row>
    <row r="631" spans="1:26" ht="14.25" thickBo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3"/>
      <c r="Y631" s="3"/>
      <c r="Z631" s="3"/>
    </row>
    <row r="632" spans="1:26" ht="14.25" thickBo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3"/>
      <c r="Y632" s="3"/>
      <c r="Z632" s="3"/>
    </row>
    <row r="633" spans="1:26" ht="14.25" thickBo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3"/>
      <c r="Y633" s="3"/>
      <c r="Z633" s="3"/>
    </row>
    <row r="634" spans="1:26" ht="14.25" thickBo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3"/>
      <c r="Y634" s="3"/>
      <c r="Z634" s="3"/>
    </row>
    <row r="635" spans="1:26" ht="14.25" thickBo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3"/>
      <c r="Y635" s="3"/>
      <c r="Z635" s="3"/>
    </row>
    <row r="636" spans="1:26" ht="14.25" thickBo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3"/>
      <c r="Y636" s="3"/>
      <c r="Z636" s="3"/>
    </row>
    <row r="637" spans="1:26" ht="14.25" thickBo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3"/>
      <c r="Y637" s="3"/>
      <c r="Z637" s="3"/>
    </row>
    <row r="638" spans="1:26" ht="14.25" thickBo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3"/>
      <c r="Y638" s="3"/>
      <c r="Z638" s="3"/>
    </row>
    <row r="639" spans="1:26" ht="14.25" thickBo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3"/>
      <c r="Y639" s="3"/>
      <c r="Z639" s="3"/>
    </row>
    <row r="640" spans="1:26" ht="14.25" thickBo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3"/>
      <c r="Y640" s="3"/>
      <c r="Z640" s="3"/>
    </row>
    <row r="641" spans="1:26" ht="14.25" thickBo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3"/>
      <c r="Y641" s="3"/>
      <c r="Z641" s="3"/>
    </row>
    <row r="642" spans="1:26" ht="14.25" thickBo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3"/>
      <c r="Y642" s="3"/>
      <c r="Z642" s="3"/>
    </row>
    <row r="643" spans="1:26" ht="14.25" thickBo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3"/>
      <c r="Y643" s="3"/>
      <c r="Z643" s="3"/>
    </row>
    <row r="644" spans="1:26" ht="14.25" thickBo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3"/>
      <c r="Y644" s="3"/>
      <c r="Z644" s="3"/>
    </row>
    <row r="645" spans="1:26" ht="14.25" thickBo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3"/>
      <c r="Y645" s="3"/>
      <c r="Z645" s="3"/>
    </row>
    <row r="646" spans="1:26" ht="14.25" thickBo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3"/>
      <c r="Y646" s="3"/>
      <c r="Z646" s="3"/>
    </row>
    <row r="647" spans="1:26" ht="14.25" thickBo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3"/>
      <c r="Y647" s="3"/>
      <c r="Z647" s="3"/>
    </row>
    <row r="648" spans="1:26" ht="14.25" thickBo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3"/>
      <c r="Y648" s="3"/>
      <c r="Z648" s="3"/>
    </row>
    <row r="649" spans="1:26" ht="14.25" thickBo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3"/>
      <c r="Y649" s="3"/>
      <c r="Z649" s="3"/>
    </row>
    <row r="650" spans="1:26" ht="14.25" thickBo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3"/>
      <c r="Y650" s="3"/>
      <c r="Z650" s="3"/>
    </row>
    <row r="651" spans="1:26" ht="14.25" thickBo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3"/>
      <c r="Y651" s="3"/>
      <c r="Z651" s="3"/>
    </row>
    <row r="652" spans="1:26" ht="14.25" thickBo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3"/>
      <c r="Y652" s="3"/>
      <c r="Z652" s="3"/>
    </row>
    <row r="653" spans="1:26" ht="14.25" thickBo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  <c r="Z653" s="3"/>
    </row>
    <row r="654" spans="1:26" ht="14.25" thickBo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3"/>
      <c r="Y654" s="3"/>
      <c r="Z654" s="3"/>
    </row>
    <row r="655" spans="1:26" ht="14.25" thickBo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3"/>
      <c r="Y655" s="3"/>
      <c r="Z655" s="3"/>
    </row>
    <row r="656" spans="1:26" ht="14.25" thickBo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3"/>
      <c r="Y656" s="3"/>
      <c r="Z656" s="3"/>
    </row>
    <row r="657" spans="1:26" ht="14.25" thickBo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3"/>
      <c r="Y657" s="3"/>
      <c r="Z657" s="3"/>
    </row>
    <row r="658" spans="1:26" ht="14.25" thickBo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3"/>
      <c r="Y658" s="3"/>
      <c r="Z658" s="3"/>
    </row>
    <row r="659" spans="1:26" ht="14.25" thickBo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3"/>
      <c r="Y659" s="3"/>
      <c r="Z659" s="3"/>
    </row>
    <row r="660" spans="1:26" ht="14.25" thickBo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3"/>
      <c r="Y660" s="3"/>
      <c r="Z660" s="3"/>
    </row>
    <row r="661" spans="1:26" ht="14.25" thickBo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3"/>
      <c r="Y661" s="3"/>
      <c r="Z661" s="3"/>
    </row>
    <row r="662" spans="1:26" ht="14.25" thickBo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3"/>
      <c r="Y662" s="3"/>
      <c r="Z662" s="3"/>
    </row>
    <row r="663" spans="1:26" ht="14.25" thickBo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3"/>
      <c r="Y663" s="3"/>
      <c r="Z663" s="3"/>
    </row>
    <row r="664" spans="1:26" ht="14.25" thickBo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3"/>
      <c r="Y664" s="3"/>
      <c r="Z664" s="3"/>
    </row>
    <row r="665" spans="1:26" ht="14.25" thickBo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3"/>
      <c r="Y665" s="3"/>
      <c r="Z665" s="3"/>
    </row>
    <row r="666" spans="1:26" ht="14.25" thickBo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3"/>
      <c r="Y666" s="3"/>
      <c r="Z666" s="3"/>
    </row>
    <row r="667" spans="1:26" ht="14.25" thickBo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3"/>
      <c r="Y667" s="3"/>
      <c r="Z667" s="3"/>
    </row>
    <row r="668" spans="1:26" ht="14.25" thickBo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3"/>
      <c r="Y668" s="3"/>
      <c r="Z668" s="3"/>
    </row>
    <row r="669" spans="1:26" ht="14.25" thickBo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3"/>
      <c r="Y669" s="3"/>
      <c r="Z669" s="3"/>
    </row>
    <row r="670" spans="1:26" ht="14.25" thickBo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3"/>
      <c r="Y670" s="3"/>
      <c r="Z670" s="3"/>
    </row>
    <row r="671" spans="1:26" ht="14.25" thickBo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3"/>
      <c r="Y671" s="3"/>
      <c r="Z671" s="3"/>
    </row>
    <row r="672" spans="1:26" ht="14.25" thickBo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3"/>
      <c r="Y672" s="3"/>
      <c r="Z672" s="3"/>
    </row>
    <row r="673" spans="1:26" ht="14.25" thickBo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3"/>
      <c r="Y673" s="3"/>
      <c r="Z673" s="3"/>
    </row>
    <row r="674" spans="1:26" ht="14.25" thickBo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3"/>
      <c r="Y674" s="3"/>
      <c r="Z674" s="3"/>
    </row>
    <row r="675" spans="1:26" ht="14.25" thickBo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3"/>
      <c r="Y675" s="3"/>
      <c r="Z675" s="3"/>
    </row>
    <row r="676" spans="1:26" ht="14.25" thickBo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3"/>
      <c r="Y676" s="3"/>
      <c r="Z676" s="3"/>
    </row>
    <row r="677" spans="1:26" ht="14.25" thickBo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3"/>
      <c r="Y677" s="3"/>
      <c r="Z677" s="3"/>
    </row>
    <row r="678" spans="1:26" ht="14.25" thickBo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3"/>
      <c r="Y678" s="3"/>
      <c r="Z678" s="3"/>
    </row>
    <row r="679" spans="1:26" ht="14.25" thickBo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3"/>
      <c r="Y679" s="3"/>
      <c r="Z679" s="3"/>
    </row>
    <row r="680" spans="1:26" ht="14.25" thickBo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3"/>
      <c r="Y680" s="3"/>
      <c r="Z680" s="3"/>
    </row>
    <row r="681" spans="1:26" ht="14.25" thickBo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3"/>
      <c r="Y681" s="3"/>
      <c r="Z681" s="3"/>
    </row>
    <row r="682" spans="1:26" ht="14.25" thickBo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3"/>
      <c r="Y682" s="3"/>
      <c r="Z682" s="3"/>
    </row>
    <row r="683" spans="1:26" ht="14.25" thickBo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3"/>
      <c r="Y683" s="3"/>
      <c r="Z683" s="3"/>
    </row>
    <row r="684" spans="1:26" ht="14.25" thickBo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3"/>
      <c r="Y684" s="3"/>
      <c r="Z684" s="3"/>
    </row>
    <row r="685" spans="1:26" ht="14.25" thickBo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3"/>
      <c r="Y685" s="3"/>
      <c r="Z685" s="3"/>
    </row>
    <row r="686" spans="1:26" ht="14.25" thickBo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3"/>
      <c r="Y686" s="3"/>
      <c r="Z686" s="3"/>
    </row>
    <row r="687" spans="1:26" ht="14.25" thickBo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3"/>
      <c r="Y687" s="3"/>
      <c r="Z687" s="3"/>
    </row>
    <row r="688" spans="1:26" ht="14.25" thickBo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3"/>
      <c r="Y688" s="3"/>
      <c r="Z688" s="3"/>
    </row>
    <row r="689" spans="1:26" ht="14.25" thickBo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3"/>
      <c r="Y689" s="3"/>
      <c r="Z689" s="3"/>
    </row>
    <row r="690" spans="1:26" ht="14.25" thickBo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3"/>
      <c r="Y690" s="3"/>
      <c r="Z690" s="3"/>
    </row>
    <row r="691" spans="1:26" ht="14.25" thickBo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3"/>
      <c r="Y691" s="3"/>
      <c r="Z691" s="3"/>
    </row>
    <row r="692" spans="1:26" ht="14.25" thickBo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3"/>
      <c r="Y692" s="3"/>
      <c r="Z692" s="3"/>
    </row>
    <row r="693" spans="1:26" ht="14.25" thickBo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3"/>
      <c r="Y693" s="3"/>
      <c r="Z693" s="3"/>
    </row>
    <row r="694" spans="1:26" ht="14.25" thickBo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3"/>
      <c r="Y694" s="3"/>
      <c r="Z694" s="3"/>
    </row>
    <row r="695" spans="1:26" ht="14.25" thickBo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3"/>
      <c r="Y695" s="3"/>
      <c r="Z695" s="3"/>
    </row>
    <row r="696" spans="1:26" ht="14.25" thickBo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3"/>
      <c r="Y696" s="3"/>
      <c r="Z696" s="3"/>
    </row>
    <row r="697" spans="1:26" ht="14.25" thickBo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3"/>
      <c r="Y697" s="3"/>
      <c r="Z697" s="3"/>
    </row>
    <row r="698" spans="1:26" ht="14.25" thickBo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3"/>
      <c r="Y698" s="3"/>
      <c r="Z698" s="3"/>
    </row>
    <row r="699" spans="1:26" ht="14.25" thickBo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3"/>
      <c r="Y699" s="3"/>
      <c r="Z699" s="3"/>
    </row>
    <row r="700" spans="1:26" ht="14.25" thickBo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3"/>
      <c r="Y700" s="3"/>
      <c r="Z700" s="3"/>
    </row>
    <row r="701" spans="1:26" ht="14.25" thickBo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3"/>
      <c r="Y701" s="3"/>
      <c r="Z701" s="3"/>
    </row>
    <row r="702" spans="1:26" ht="14.25" thickBo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3"/>
      <c r="Y702" s="3"/>
      <c r="Z702" s="3"/>
    </row>
    <row r="703" spans="1:26" ht="14.25" thickBo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3"/>
      <c r="Y703" s="3"/>
      <c r="Z703" s="3"/>
    </row>
    <row r="704" spans="1:26" ht="14.25" thickBo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3"/>
      <c r="Y704" s="3"/>
      <c r="Z704" s="3"/>
    </row>
    <row r="705" spans="1:26" ht="14.25" thickBo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3"/>
      <c r="Y705" s="3"/>
      <c r="Z705" s="3"/>
    </row>
    <row r="706" spans="1:26" ht="14.25" thickBo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3"/>
      <c r="Y706" s="3"/>
      <c r="Z706" s="3"/>
    </row>
    <row r="707" spans="1:26" ht="14.25" thickBo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3"/>
      <c r="Y707" s="3"/>
      <c r="Z707" s="3"/>
    </row>
    <row r="708" spans="1:26" ht="14.25" thickBo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3"/>
      <c r="Y708" s="3"/>
      <c r="Z708" s="3"/>
    </row>
    <row r="709" spans="1:26" ht="14.25" thickBo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3"/>
      <c r="Y709" s="3"/>
      <c r="Z709" s="3"/>
    </row>
    <row r="710" spans="1:26" ht="14.25" thickBo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3"/>
      <c r="Y710" s="3"/>
      <c r="Z710" s="3"/>
    </row>
    <row r="711" spans="1:26" ht="14.25" thickBo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3"/>
      <c r="Y711" s="3"/>
      <c r="Z711" s="3"/>
    </row>
    <row r="712" spans="1:26" ht="14.25" thickBo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3"/>
      <c r="Y712" s="3"/>
      <c r="Z712" s="3"/>
    </row>
    <row r="713" spans="1:26" ht="14.25" thickBo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3"/>
      <c r="Y713" s="3"/>
      <c r="Z713" s="3"/>
    </row>
    <row r="714" spans="1:26" ht="14.25" thickBo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3"/>
      <c r="Y714" s="3"/>
      <c r="Z714" s="3"/>
    </row>
    <row r="715" spans="1:26" ht="14.25" thickBo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3"/>
      <c r="Y715" s="3"/>
      <c r="Z715" s="3"/>
    </row>
    <row r="716" spans="1:26" ht="14.25" thickBo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3"/>
      <c r="Y716" s="3"/>
      <c r="Z716" s="3"/>
    </row>
    <row r="717" spans="1:26" ht="14.25" thickBo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3"/>
      <c r="Y717" s="3"/>
      <c r="Z717" s="3"/>
    </row>
    <row r="718" spans="1:26" ht="14.25" thickBo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3"/>
      <c r="Y718" s="3"/>
      <c r="Z718" s="3"/>
    </row>
    <row r="719" spans="1:26" ht="14.25" thickBo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3"/>
      <c r="Y719" s="3"/>
      <c r="Z719" s="3"/>
    </row>
    <row r="720" spans="1:26" ht="14.25" thickBo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3"/>
      <c r="Y720" s="3"/>
      <c r="Z720" s="3"/>
    </row>
    <row r="721" spans="1:26" ht="14.25" thickBo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3"/>
      <c r="Y721" s="3"/>
      <c r="Z721" s="3"/>
    </row>
    <row r="722" spans="1:26" ht="14.25" thickBo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3"/>
      <c r="Y722" s="3"/>
      <c r="Z722" s="3"/>
    </row>
    <row r="723" spans="1:26" ht="14.25" thickBo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3"/>
      <c r="Y723" s="3"/>
      <c r="Z723" s="3"/>
    </row>
    <row r="724" spans="1:26" ht="14.25" thickBo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3"/>
      <c r="Y724" s="3"/>
      <c r="Z724" s="3"/>
    </row>
    <row r="725" spans="1:26" ht="14.25" thickBo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3"/>
      <c r="Y725" s="3"/>
      <c r="Z725" s="3"/>
    </row>
    <row r="726" spans="1:26" ht="14.25" thickBo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3"/>
      <c r="Y726" s="3"/>
      <c r="Z726" s="3"/>
    </row>
    <row r="727" spans="1:26" ht="14.25" thickBo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3"/>
      <c r="Y727" s="3"/>
      <c r="Z727" s="3"/>
    </row>
    <row r="728" spans="1:26" ht="14.25" thickBo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3"/>
      <c r="Y728" s="3"/>
      <c r="Z728" s="3"/>
    </row>
    <row r="729" spans="1:26" ht="14.25" thickBo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3"/>
      <c r="Y729" s="3"/>
      <c r="Z729" s="3"/>
    </row>
    <row r="730" spans="1:26" ht="14.25" thickBo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3"/>
      <c r="Y730" s="3"/>
      <c r="Z730" s="3"/>
    </row>
    <row r="731" spans="1:26" ht="14.25" thickBo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3"/>
      <c r="Y731" s="3"/>
      <c r="Z731" s="3"/>
    </row>
    <row r="732" spans="1:26" ht="14.25" thickBo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3"/>
      <c r="Y732" s="3"/>
      <c r="Z732" s="3"/>
    </row>
    <row r="733" spans="1:26" ht="14.25" thickBo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3"/>
      <c r="Y733" s="3"/>
      <c r="Z733" s="3"/>
    </row>
    <row r="734" spans="1:26" ht="14.25" thickBo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3"/>
      <c r="Y734" s="3"/>
      <c r="Z734" s="3"/>
    </row>
    <row r="735" spans="1:26" ht="14.25" thickBo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3"/>
      <c r="Y735" s="3"/>
      <c r="Z735" s="3"/>
    </row>
    <row r="736" spans="1:26" ht="14.25" thickBo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3"/>
      <c r="Y736" s="3"/>
      <c r="Z736" s="3"/>
    </row>
    <row r="737" spans="1:26" ht="14.25" thickBo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3"/>
      <c r="Y737" s="3"/>
      <c r="Z737" s="3"/>
    </row>
    <row r="738" spans="1:26" ht="14.25" thickBo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3"/>
      <c r="Y738" s="3"/>
      <c r="Z738" s="3"/>
    </row>
    <row r="739" spans="1:26" ht="14.25" thickBo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3"/>
      <c r="Y739" s="3"/>
      <c r="Z739" s="3"/>
    </row>
    <row r="740" spans="1:26" ht="14.25" thickBo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3"/>
      <c r="Y740" s="3"/>
      <c r="Z740" s="3"/>
    </row>
    <row r="741" spans="1:26" ht="14.25" thickBo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3"/>
      <c r="Y741" s="3"/>
      <c r="Z741" s="3"/>
    </row>
    <row r="742" spans="1:26" ht="14.25" thickBo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3"/>
      <c r="Y742" s="3"/>
      <c r="Z742" s="3"/>
    </row>
    <row r="743" spans="1:26" ht="14.25" thickBo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3"/>
      <c r="Y743" s="3"/>
      <c r="Z743" s="3"/>
    </row>
    <row r="744" spans="1:26" ht="14.25" thickBo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3"/>
      <c r="Y744" s="3"/>
      <c r="Z744" s="3"/>
    </row>
    <row r="745" spans="1:26" ht="14.25" thickBo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3"/>
      <c r="Y745" s="3"/>
      <c r="Z745" s="3"/>
    </row>
    <row r="746" spans="1:26" ht="14.25" thickBo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3"/>
      <c r="Y746" s="3"/>
      <c r="Z746" s="3"/>
    </row>
    <row r="747" spans="1:26" ht="14.25" thickBo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3"/>
      <c r="Y747" s="3"/>
      <c r="Z747" s="3"/>
    </row>
    <row r="748" spans="1:26" ht="14.25" thickBo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3"/>
      <c r="Y748" s="3"/>
      <c r="Z748" s="3"/>
    </row>
    <row r="749" spans="1:26" ht="14.25" thickBo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3"/>
      <c r="Y749" s="3"/>
      <c r="Z749" s="3"/>
    </row>
    <row r="750" spans="1:26" ht="14.25" thickBo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3"/>
      <c r="Y750" s="3"/>
      <c r="Z750" s="3"/>
    </row>
    <row r="751" spans="1:26" ht="14.25" thickBo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3"/>
      <c r="Y751" s="3"/>
      <c r="Z751" s="3"/>
    </row>
    <row r="752" spans="1:26" ht="14.25" thickBo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3"/>
      <c r="Y752" s="3"/>
      <c r="Z752" s="3"/>
    </row>
    <row r="753" spans="1:26" ht="14.25" thickBo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3"/>
      <c r="Y753" s="3"/>
      <c r="Z753" s="3"/>
    </row>
    <row r="754" spans="1:26" ht="14.25" thickBo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3"/>
      <c r="Y754" s="3"/>
      <c r="Z754" s="3"/>
    </row>
    <row r="755" spans="1:26" ht="14.25" thickBo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3"/>
      <c r="Y755" s="3"/>
      <c r="Z755" s="3"/>
    </row>
    <row r="756" spans="1:26" ht="14.25" thickBo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3"/>
      <c r="Y756" s="3"/>
      <c r="Z756" s="3"/>
    </row>
    <row r="757" spans="1:26" ht="14.25" thickBo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3"/>
      <c r="Y757" s="3"/>
      <c r="Z757" s="3"/>
    </row>
    <row r="758" spans="1:26" ht="14.25" thickBo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3"/>
      <c r="Y758" s="3"/>
      <c r="Z758" s="3"/>
    </row>
    <row r="759" spans="1:26" ht="14.25" thickBo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3"/>
      <c r="Y759" s="3"/>
      <c r="Z759" s="3"/>
    </row>
    <row r="760" spans="1:26" ht="14.25" thickBo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3"/>
      <c r="Y760" s="3"/>
      <c r="Z760" s="3"/>
    </row>
    <row r="761" spans="1:26" ht="14.25" thickBo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3"/>
      <c r="Y761" s="3"/>
      <c r="Z761" s="3"/>
    </row>
    <row r="762" spans="1:26" ht="14.25" thickBo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3"/>
      <c r="Y762" s="3"/>
      <c r="Z762" s="3"/>
    </row>
    <row r="763" spans="1:26" ht="14.25" thickBo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3"/>
      <c r="Y763" s="3"/>
      <c r="Z763" s="3"/>
    </row>
    <row r="764" spans="1:26" ht="14.25" thickBo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3"/>
      <c r="Y764" s="3"/>
      <c r="Z764" s="3"/>
    </row>
    <row r="765" spans="1:26" ht="14.25" thickBo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3"/>
      <c r="Y765" s="3"/>
      <c r="Z765" s="3"/>
    </row>
    <row r="766" spans="1:26" ht="14.25" thickBo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3"/>
      <c r="Y766" s="3"/>
      <c r="Z766" s="3"/>
    </row>
    <row r="767" spans="1:26" ht="14.25" thickBo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3"/>
      <c r="Y767" s="3"/>
      <c r="Z767" s="3"/>
    </row>
    <row r="768" spans="1:26" ht="14.25" thickBo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3"/>
      <c r="Y768" s="3"/>
      <c r="Z768" s="3"/>
    </row>
    <row r="769" spans="1:26" ht="14.25" thickBo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3"/>
      <c r="Y769" s="3"/>
      <c r="Z769" s="3"/>
    </row>
    <row r="770" spans="1:26" ht="14.25" thickBo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3"/>
      <c r="Y770" s="3"/>
      <c r="Z770" s="3"/>
    </row>
    <row r="771" spans="1:26" ht="14.25" thickBo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3"/>
      <c r="Y771" s="3"/>
      <c r="Z771" s="3"/>
    </row>
    <row r="772" spans="1:26" ht="14.25" thickBo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3"/>
      <c r="Y772" s="3"/>
      <c r="Z772" s="3"/>
    </row>
    <row r="773" spans="1:26" ht="14.25" thickBo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3"/>
      <c r="Y773" s="3"/>
      <c r="Z773" s="3"/>
    </row>
    <row r="774" spans="1:26" ht="14.25" thickBo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3"/>
      <c r="Y774" s="3"/>
      <c r="Z774" s="3"/>
    </row>
    <row r="775" spans="1:26" ht="14.25" thickBo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3"/>
      <c r="Y775" s="3"/>
      <c r="Z775" s="3"/>
    </row>
    <row r="776" spans="1:26" ht="14.25" thickBo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3"/>
      <c r="Y776" s="3"/>
      <c r="Z776" s="3"/>
    </row>
    <row r="777" spans="1:26" ht="14.25" thickBo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3"/>
      <c r="Y777" s="3"/>
      <c r="Z777" s="3"/>
    </row>
    <row r="778" spans="1:26" ht="14.25" thickBo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3"/>
      <c r="Y778" s="3"/>
      <c r="Z778" s="3"/>
    </row>
    <row r="779" spans="1:26" ht="14.25" thickBo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3"/>
      <c r="Y779" s="3"/>
      <c r="Z779" s="3"/>
    </row>
    <row r="780" spans="1:26" ht="14.25" thickBo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3"/>
      <c r="Y780" s="3"/>
      <c r="Z780" s="3"/>
    </row>
    <row r="781" spans="1:26" ht="14.25" thickBo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3"/>
      <c r="Y781" s="3"/>
      <c r="Z781" s="3"/>
    </row>
    <row r="782" spans="1:26" ht="14.25" thickBo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3"/>
      <c r="Y782" s="3"/>
      <c r="Z782" s="3"/>
    </row>
    <row r="783" spans="1:26" ht="14.25" thickBo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3"/>
      <c r="Y783" s="3"/>
      <c r="Z783" s="3"/>
    </row>
    <row r="784" spans="1:26" ht="14.25" thickBo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3"/>
      <c r="Y784" s="3"/>
      <c r="Z784" s="3"/>
    </row>
    <row r="785" spans="1:26" ht="14.25" thickBo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3"/>
      <c r="Y785" s="3"/>
      <c r="Z785" s="3"/>
    </row>
    <row r="786" spans="1:26" ht="14.25" thickBo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3"/>
      <c r="Y786" s="3"/>
      <c r="Z786" s="3"/>
    </row>
    <row r="787" spans="1:26" ht="14.25" thickBo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3"/>
      <c r="Y787" s="3"/>
      <c r="Z787" s="3"/>
    </row>
    <row r="788" spans="1:26" ht="14.25" thickBo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3"/>
      <c r="Y788" s="3"/>
      <c r="Z788" s="3"/>
    </row>
    <row r="789" spans="1:26" ht="14.25" thickBo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3"/>
      <c r="Y789" s="3"/>
      <c r="Z789" s="3"/>
    </row>
    <row r="790" spans="1:26" ht="14.25" thickBo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3"/>
      <c r="Y790" s="3"/>
      <c r="Z790" s="3"/>
    </row>
    <row r="791" spans="1:26" ht="14.25" thickBo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3"/>
      <c r="Y791" s="3"/>
      <c r="Z791" s="3"/>
    </row>
    <row r="792" spans="1:26" ht="14.25" thickBo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3"/>
      <c r="Y792" s="3"/>
      <c r="Z792" s="3"/>
    </row>
    <row r="793" spans="1:26" ht="14.25" thickBo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3"/>
      <c r="Y793" s="3"/>
      <c r="Z793" s="3"/>
    </row>
    <row r="794" spans="1:26" ht="14.25" thickBo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3"/>
      <c r="Y794" s="3"/>
      <c r="Z794" s="3"/>
    </row>
    <row r="795" spans="1:26" ht="14.25" thickBo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3"/>
      <c r="Y795" s="3"/>
      <c r="Z795" s="3"/>
    </row>
    <row r="796" spans="1:26" ht="14.25" thickBo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3"/>
      <c r="Y796" s="3"/>
      <c r="Z796" s="3"/>
    </row>
    <row r="797" spans="1:26" ht="14.25" thickBo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3"/>
      <c r="Y797" s="3"/>
      <c r="Z797" s="3"/>
    </row>
    <row r="798" spans="1:26" ht="14.25" thickBo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3"/>
      <c r="Y798" s="3"/>
      <c r="Z798" s="3"/>
    </row>
    <row r="799" spans="1:26" ht="14.25" thickBo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3"/>
      <c r="Y799" s="3"/>
      <c r="Z799" s="3"/>
    </row>
    <row r="800" spans="1:26" ht="14.25" thickBo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3"/>
      <c r="Y800" s="3"/>
      <c r="Z800" s="3"/>
    </row>
    <row r="801" spans="1:26" ht="14.25" thickBo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3"/>
      <c r="Y801" s="3"/>
      <c r="Z801" s="3"/>
    </row>
    <row r="802" spans="1:26" ht="14.25" thickBo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3"/>
      <c r="Y802" s="3"/>
      <c r="Z802" s="3"/>
    </row>
    <row r="803" spans="1:26" ht="14.25" thickBo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3"/>
      <c r="Y803" s="3"/>
      <c r="Z803" s="3"/>
    </row>
    <row r="804" spans="1:26" ht="14.25" thickBo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3"/>
      <c r="Y804" s="3"/>
      <c r="Z804" s="3"/>
    </row>
    <row r="805" spans="1:26" ht="14.25" thickBo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3"/>
      <c r="Y805" s="3"/>
      <c r="Z805" s="3"/>
    </row>
    <row r="806" spans="1:26" ht="14.25" thickBo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3"/>
      <c r="Y806" s="3"/>
      <c r="Z806" s="3"/>
    </row>
    <row r="807" spans="1:26" ht="14.25" thickBo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3"/>
      <c r="Y807" s="3"/>
      <c r="Z807" s="3"/>
    </row>
    <row r="808" spans="1:26" ht="14.25" thickBo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3"/>
      <c r="Y808" s="3"/>
      <c r="Z808" s="3"/>
    </row>
    <row r="809" spans="1:26" ht="14.25" thickBo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3"/>
      <c r="Y809" s="3"/>
      <c r="Z809" s="3"/>
    </row>
    <row r="810" spans="1:26" ht="14.25" thickBo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3"/>
      <c r="Y810" s="3"/>
      <c r="Z810" s="3"/>
    </row>
    <row r="811" spans="1:26" ht="14.25" thickBo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3"/>
      <c r="Y811" s="3"/>
      <c r="Z811" s="3"/>
    </row>
    <row r="812" spans="1:26" ht="14.25" thickBo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3"/>
      <c r="Y812" s="3"/>
      <c r="Z812" s="3"/>
    </row>
    <row r="813" spans="1:26" ht="14.25" thickBo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3"/>
      <c r="Y813" s="3"/>
      <c r="Z813" s="3"/>
    </row>
    <row r="814" spans="1:26" ht="14.25" thickBo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3"/>
      <c r="Y814" s="3"/>
      <c r="Z814" s="3"/>
    </row>
    <row r="815" spans="1:26" ht="14.25" thickBo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3"/>
      <c r="Y815" s="3"/>
      <c r="Z815" s="3"/>
    </row>
    <row r="816" spans="1:26" ht="14.25" thickBo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3"/>
      <c r="Y816" s="3"/>
      <c r="Z816" s="3"/>
    </row>
    <row r="817" spans="1:26" ht="14.25" thickBo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3"/>
      <c r="Y817" s="3"/>
      <c r="Z817" s="3"/>
    </row>
    <row r="818" spans="1:26" ht="14.25" thickBo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3"/>
      <c r="Y818" s="3"/>
      <c r="Z818" s="3"/>
    </row>
    <row r="819" spans="1:26" ht="14.25" thickBo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3"/>
      <c r="Y819" s="3"/>
      <c r="Z819" s="3"/>
    </row>
    <row r="820" spans="1:26" ht="14.25" thickBo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3"/>
      <c r="Y820" s="3"/>
      <c r="Z820" s="3"/>
    </row>
    <row r="821" spans="1:26" ht="14.25" thickBo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3"/>
      <c r="Y821" s="3"/>
      <c r="Z821" s="3"/>
    </row>
    <row r="822" spans="1:26" ht="14.25" thickBo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3"/>
      <c r="Y822" s="3"/>
      <c r="Z822" s="3"/>
    </row>
    <row r="823" spans="1:26" ht="14.25" thickBo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3"/>
      <c r="Y823" s="3"/>
      <c r="Z823" s="3"/>
    </row>
    <row r="824" spans="1:26" ht="14.25" thickBo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3"/>
      <c r="Y824" s="3"/>
      <c r="Z824" s="3"/>
    </row>
    <row r="825" spans="1:26" ht="14.25" thickBo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3"/>
      <c r="Y825" s="3"/>
      <c r="Z825" s="3"/>
    </row>
    <row r="826" spans="1:26" ht="14.25" thickBo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3"/>
      <c r="Y826" s="3"/>
      <c r="Z826" s="3"/>
    </row>
    <row r="827" spans="1:26" ht="14.25" thickBo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3"/>
      <c r="Y827" s="3"/>
      <c r="Z827" s="3"/>
    </row>
    <row r="828" spans="1:26" ht="14.25" thickBo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3"/>
      <c r="Y828" s="3"/>
      <c r="Z828" s="3"/>
    </row>
    <row r="829" spans="1:26" ht="14.25" thickBo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3"/>
      <c r="Y829" s="3"/>
      <c r="Z829" s="3"/>
    </row>
    <row r="830" spans="1:26" ht="14.25" thickBo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3"/>
      <c r="Y830" s="3"/>
      <c r="Z830" s="3"/>
    </row>
    <row r="831" spans="1:26" ht="14.25" thickBo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3"/>
      <c r="Y831" s="3"/>
      <c r="Z831" s="3"/>
    </row>
    <row r="832" spans="1:26" ht="14.25" thickBo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3"/>
      <c r="Y832" s="3"/>
      <c r="Z832" s="3"/>
    </row>
    <row r="833" spans="1:26" ht="14.25" thickBo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3"/>
      <c r="Y833" s="3"/>
      <c r="Z833" s="3"/>
    </row>
    <row r="834" spans="1:26" ht="14.25" thickBo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3"/>
      <c r="Y834" s="3"/>
      <c r="Z834" s="3"/>
    </row>
    <row r="835" spans="1:26" ht="14.25" thickBo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3"/>
      <c r="Y835" s="3"/>
      <c r="Z835" s="3"/>
    </row>
    <row r="836" spans="1:26" ht="14.25" thickBo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3"/>
      <c r="Y836" s="3"/>
      <c r="Z836" s="3"/>
    </row>
    <row r="837" spans="1:26" ht="14.25" thickBo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3"/>
      <c r="Y837" s="3"/>
      <c r="Z837" s="3"/>
    </row>
    <row r="838" spans="1:26" ht="14.25" thickBo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3"/>
      <c r="Y838" s="3"/>
      <c r="Z838" s="3"/>
    </row>
    <row r="839" spans="1:26" ht="14.25" thickBo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3"/>
      <c r="Y839" s="3"/>
      <c r="Z839" s="3"/>
    </row>
    <row r="840" spans="1:26" ht="14.25" thickBo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3"/>
      <c r="Y840" s="3"/>
      <c r="Z840" s="3"/>
    </row>
    <row r="841" spans="1:26" ht="14.25" thickBo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3"/>
      <c r="Y841" s="3"/>
      <c r="Z841" s="3"/>
    </row>
    <row r="842" spans="1:26" ht="14.25" thickBo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3"/>
      <c r="Y842" s="3"/>
      <c r="Z842" s="3"/>
    </row>
    <row r="843" spans="1:26" ht="14.25" thickBo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3"/>
      <c r="Y843" s="3"/>
      <c r="Z843" s="3"/>
    </row>
    <row r="844" spans="1:26" ht="14.25" thickBo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3"/>
      <c r="Y844" s="3"/>
      <c r="Z844" s="3"/>
    </row>
    <row r="845" spans="1:26" ht="14.25" thickBo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3"/>
      <c r="Y845" s="3"/>
      <c r="Z845" s="3"/>
    </row>
    <row r="846" spans="1:26" ht="14.25" thickBo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3"/>
      <c r="Y846" s="3"/>
      <c r="Z846" s="3"/>
    </row>
    <row r="847" spans="1:26" ht="14.25" thickBo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3"/>
      <c r="Y847" s="3"/>
      <c r="Z847" s="3"/>
    </row>
    <row r="848" spans="1:26" ht="14.25" thickBo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3"/>
      <c r="Y848" s="3"/>
      <c r="Z848" s="3"/>
    </row>
    <row r="849" spans="1:26" ht="14.25" thickBo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3"/>
      <c r="Y849" s="3"/>
      <c r="Z849" s="3"/>
    </row>
    <row r="850" spans="1:26" ht="14.25" thickBo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3"/>
      <c r="Y850" s="3"/>
      <c r="Z850" s="3"/>
    </row>
    <row r="851" spans="1:26" ht="14.25" thickBo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3"/>
      <c r="Y851" s="3"/>
      <c r="Z851" s="3"/>
    </row>
    <row r="852" spans="1:26" ht="14.25" thickBo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3"/>
      <c r="Y852" s="3"/>
      <c r="Z852" s="3"/>
    </row>
    <row r="853" spans="1:26" ht="14.25" thickBo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3"/>
      <c r="Y853" s="3"/>
      <c r="Z853" s="3"/>
    </row>
    <row r="854" spans="1:26" ht="14.25" thickBo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3"/>
      <c r="Y854" s="3"/>
      <c r="Z854" s="3"/>
    </row>
    <row r="855" spans="1:26" ht="14.25" thickBo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3"/>
      <c r="Y855" s="3"/>
      <c r="Z855" s="3"/>
    </row>
    <row r="856" spans="1:26" ht="14.25" thickBo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3"/>
      <c r="Y856" s="3"/>
      <c r="Z856" s="3"/>
    </row>
    <row r="857" spans="1:26" ht="14.25" thickBo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3"/>
      <c r="Y857" s="3"/>
      <c r="Z857" s="3"/>
    </row>
    <row r="858" spans="1:26" ht="14.25" thickBo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3"/>
      <c r="Y858" s="3"/>
      <c r="Z858" s="3"/>
    </row>
    <row r="859" spans="1:26" ht="14.25" thickBo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3"/>
      <c r="Y859" s="3"/>
      <c r="Z859" s="3"/>
    </row>
    <row r="860" spans="1:26" ht="14.25" thickBo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3"/>
      <c r="Y860" s="3"/>
      <c r="Z860" s="3"/>
    </row>
    <row r="861" spans="1:26" ht="14.25" thickBo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3"/>
      <c r="Y861" s="3"/>
      <c r="Z861" s="3"/>
    </row>
    <row r="862" spans="1:26" ht="14.25" thickBo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3"/>
      <c r="Y862" s="3"/>
      <c r="Z862" s="3"/>
    </row>
    <row r="863" spans="1:26" ht="14.25" thickBo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3"/>
      <c r="Y863" s="3"/>
      <c r="Z863" s="3"/>
    </row>
    <row r="864" spans="1:26" ht="14.25" thickBo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3"/>
      <c r="Y864" s="3"/>
      <c r="Z864" s="3"/>
    </row>
    <row r="865" spans="1:26" ht="14.25" thickBo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3"/>
      <c r="Y865" s="3"/>
      <c r="Z865" s="3"/>
    </row>
    <row r="866" spans="1:26" ht="14.25" thickBo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3"/>
      <c r="Y866" s="3"/>
      <c r="Z866" s="3"/>
    </row>
    <row r="867" spans="1:26" ht="14.25" thickBo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3"/>
      <c r="Y867" s="3"/>
      <c r="Z867" s="3"/>
    </row>
    <row r="868" spans="1:26" ht="14.25" thickBo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3"/>
      <c r="Y868" s="3"/>
      <c r="Z868" s="3"/>
    </row>
    <row r="869" spans="1:26" ht="14.25" thickBo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3"/>
      <c r="Y869" s="3"/>
      <c r="Z869" s="3"/>
    </row>
    <row r="870" spans="1:26" ht="14.25" thickBo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3"/>
      <c r="Y870" s="3"/>
      <c r="Z870" s="3"/>
    </row>
    <row r="871" spans="1:26" ht="14.25" thickBo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3"/>
      <c r="Y871" s="3"/>
      <c r="Z871" s="3"/>
    </row>
    <row r="872" spans="1:26" ht="14.25" thickBo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3"/>
      <c r="Y872" s="3"/>
      <c r="Z872" s="3"/>
    </row>
    <row r="873" spans="1:26" ht="14.25" thickBo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3"/>
      <c r="Y873" s="3"/>
      <c r="Z873" s="3"/>
    </row>
    <row r="874" spans="1:26" ht="14.25" thickBo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3"/>
      <c r="Y874" s="3"/>
      <c r="Z874" s="3"/>
    </row>
    <row r="875" spans="1:26" ht="14.25" thickBo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3"/>
      <c r="Y875" s="3"/>
      <c r="Z875" s="3"/>
    </row>
    <row r="876" spans="1:26" ht="14.25" thickBo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3"/>
      <c r="Y876" s="3"/>
      <c r="Z876" s="3"/>
    </row>
    <row r="877" spans="1:26" ht="14.25" thickBo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3"/>
      <c r="Y877" s="3"/>
      <c r="Z877" s="3"/>
    </row>
    <row r="878" spans="1:26" ht="14.25" thickBo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3"/>
      <c r="Y878" s="3"/>
      <c r="Z878" s="3"/>
    </row>
    <row r="879" spans="1:26" ht="14.25" thickBo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3"/>
      <c r="Y879" s="3"/>
      <c r="Z879" s="3"/>
    </row>
    <row r="880" spans="1:26" ht="14.25" thickBo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3"/>
      <c r="Y880" s="3"/>
      <c r="Z880" s="3"/>
    </row>
    <row r="881" spans="1:26" ht="14.25" thickBo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3"/>
      <c r="Y881" s="3"/>
      <c r="Z881" s="3"/>
    </row>
    <row r="882" spans="1:26" ht="14.25" thickBo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3"/>
      <c r="Y882" s="3"/>
      <c r="Z882" s="3"/>
    </row>
    <row r="883" spans="1:26" ht="14.25" thickBo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3"/>
      <c r="Y883" s="3"/>
      <c r="Z883" s="3"/>
    </row>
    <row r="884" spans="1:26" ht="14.25" thickBo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3"/>
      <c r="Y884" s="3"/>
      <c r="Z884" s="3"/>
    </row>
    <row r="885" spans="1:26" ht="14.25" thickBo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3"/>
      <c r="Y885" s="3"/>
      <c r="Z885" s="3"/>
    </row>
    <row r="886" spans="1:26" ht="14.25" thickBo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3"/>
      <c r="Y886" s="3"/>
      <c r="Z886" s="3"/>
    </row>
    <row r="887" spans="1:26" ht="14.25" thickBo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3"/>
      <c r="Y887" s="3"/>
      <c r="Z887" s="3"/>
    </row>
    <row r="888" spans="1:26" ht="14.25" thickBo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3"/>
      <c r="Y888" s="3"/>
      <c r="Z888" s="3"/>
    </row>
    <row r="889" spans="1:26" ht="14.25" thickBo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3"/>
      <c r="Y889" s="3"/>
      <c r="Z889" s="3"/>
    </row>
    <row r="890" spans="1:26" ht="14.25" thickBo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3"/>
      <c r="Y890" s="3"/>
      <c r="Z890" s="3"/>
    </row>
    <row r="891" spans="1:26" ht="14.25" thickBo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3"/>
      <c r="Y891" s="3"/>
      <c r="Z891" s="3"/>
    </row>
    <row r="892" spans="1:26" ht="14.25" thickBo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3"/>
      <c r="Y892" s="3"/>
      <c r="Z892" s="3"/>
    </row>
    <row r="893" spans="1:26" ht="14.25" thickBo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3"/>
      <c r="Y893" s="3"/>
      <c r="Z893" s="3"/>
    </row>
    <row r="894" spans="1:26" ht="14.25" thickBo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3"/>
      <c r="Y894" s="3"/>
      <c r="Z894" s="3"/>
    </row>
    <row r="895" spans="1:26" ht="14.25" thickBo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3"/>
      <c r="Y895" s="3"/>
      <c r="Z895" s="3"/>
    </row>
    <row r="896" spans="1:26" ht="14.25" thickBo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3"/>
      <c r="Y896" s="3"/>
      <c r="Z896" s="3"/>
    </row>
    <row r="897" spans="1:26" ht="14.25" thickBo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3"/>
      <c r="Y897" s="3"/>
      <c r="Z897" s="3"/>
    </row>
    <row r="898" spans="1:26" ht="14.25" thickBo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3"/>
      <c r="Y898" s="3"/>
      <c r="Z898" s="3"/>
    </row>
    <row r="899" spans="1:26" ht="14.25" thickBo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3"/>
      <c r="Y899" s="3"/>
      <c r="Z899" s="3"/>
    </row>
    <row r="900" spans="1:26" ht="14.25" thickBo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3"/>
      <c r="Y900" s="3"/>
      <c r="Z900" s="3"/>
    </row>
    <row r="901" spans="1:26" ht="14.25" thickBo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3"/>
      <c r="Y901" s="3"/>
      <c r="Z901" s="3"/>
    </row>
    <row r="902" spans="1:26" ht="14.25" thickBo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3"/>
      <c r="Y902" s="3"/>
      <c r="Z902" s="3"/>
    </row>
    <row r="903" spans="1:26" ht="14.25" thickBo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3"/>
      <c r="Y903" s="3"/>
      <c r="Z903" s="3"/>
    </row>
    <row r="904" spans="1:26" ht="14.25" thickBo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3"/>
      <c r="Y904" s="3"/>
      <c r="Z904" s="3"/>
    </row>
    <row r="905" spans="1:26" ht="14.25" thickBo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3"/>
      <c r="Y905" s="3"/>
      <c r="Z905" s="3"/>
    </row>
    <row r="906" spans="1:26" ht="14.25" thickBo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3"/>
      <c r="Y906" s="3"/>
      <c r="Z906" s="3"/>
    </row>
    <row r="907" spans="1:26" ht="14.25" thickBo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3"/>
      <c r="Y907" s="3"/>
      <c r="Z907" s="3"/>
    </row>
    <row r="908" spans="1:26" ht="14.25" thickBo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3"/>
      <c r="Y908" s="3"/>
      <c r="Z908" s="3"/>
    </row>
    <row r="909" spans="1:26" ht="14.25" thickBo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3"/>
      <c r="Y909" s="3"/>
      <c r="Z909" s="3"/>
    </row>
    <row r="910" spans="1:26" ht="14.25" thickBo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3"/>
      <c r="Y910" s="3"/>
      <c r="Z910" s="3"/>
    </row>
    <row r="911" spans="1:26" ht="14.25" thickBo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3"/>
      <c r="Y911" s="3"/>
      <c r="Z911" s="3"/>
    </row>
    <row r="912" spans="1:26" ht="14.25" thickBo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3"/>
      <c r="Y912" s="3"/>
      <c r="Z912" s="3"/>
    </row>
    <row r="913" spans="1:26" ht="14.25" thickBo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3"/>
      <c r="Y913" s="3"/>
      <c r="Z913" s="3"/>
    </row>
    <row r="914" spans="1:26" ht="14.25" thickBo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3"/>
      <c r="Y914" s="3"/>
      <c r="Z914" s="3"/>
    </row>
    <row r="915" spans="1:26" ht="14.25" thickBo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3"/>
      <c r="Y915" s="3"/>
      <c r="Z915" s="3"/>
    </row>
    <row r="916" spans="1:26" ht="14.25" thickBo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3"/>
      <c r="Y916" s="3"/>
      <c r="Z916" s="3"/>
    </row>
    <row r="917" spans="1:26" ht="14.25" thickBo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3"/>
      <c r="Y917" s="3"/>
      <c r="Z917" s="3"/>
    </row>
    <row r="918" spans="1:26" ht="14.25" thickBo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3"/>
      <c r="Y918" s="3"/>
      <c r="Z918" s="3"/>
    </row>
    <row r="919" spans="1:26" ht="14.25" thickBo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3"/>
      <c r="Y919" s="3"/>
      <c r="Z919" s="3"/>
    </row>
    <row r="920" spans="1:26" ht="14.25" thickBo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3"/>
      <c r="Y920" s="3"/>
      <c r="Z920" s="3"/>
    </row>
    <row r="921" spans="1:26" ht="14.25" thickBo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3"/>
      <c r="Y921" s="3"/>
      <c r="Z921" s="3"/>
    </row>
    <row r="922" spans="1:26" ht="14.25" thickBo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3"/>
      <c r="Y922" s="3"/>
      <c r="Z922" s="3"/>
    </row>
    <row r="923" spans="1:26" ht="14.25" thickBo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3"/>
      <c r="Y923" s="3"/>
      <c r="Z923" s="3"/>
    </row>
    <row r="924" spans="1:26" ht="14.25" thickBo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3"/>
      <c r="Y924" s="3"/>
      <c r="Z924" s="3"/>
    </row>
    <row r="925" spans="1:26" ht="14.25" thickBo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3"/>
      <c r="Y925" s="3"/>
      <c r="Z925" s="3"/>
    </row>
    <row r="926" spans="1:26" ht="14.25" thickBo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3"/>
      <c r="Y926" s="3"/>
      <c r="Z926" s="3"/>
    </row>
    <row r="927" spans="1:26" ht="14.25" thickBo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3"/>
      <c r="Y927" s="3"/>
      <c r="Z927" s="3"/>
    </row>
    <row r="928" spans="1:26" ht="14.25" thickBo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3"/>
      <c r="Y928" s="3"/>
      <c r="Z928" s="3"/>
    </row>
    <row r="929" spans="1:26" ht="14.25" thickBo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3"/>
      <c r="Y929" s="3"/>
      <c r="Z929" s="3"/>
    </row>
    <row r="930" spans="1:26" ht="14.25" thickBo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3"/>
      <c r="Y930" s="3"/>
      <c r="Z930" s="3"/>
    </row>
    <row r="931" spans="1:26" ht="14.25" thickBo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3"/>
      <c r="Y931" s="3"/>
      <c r="Z931" s="3"/>
    </row>
    <row r="932" spans="1:26" ht="14.25" thickBo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3"/>
      <c r="Y932" s="3"/>
      <c r="Z932" s="3"/>
    </row>
    <row r="933" spans="1:26" ht="14.25" thickBo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3"/>
      <c r="Y933" s="3"/>
      <c r="Z933" s="3"/>
    </row>
    <row r="934" spans="1:26" ht="14.25" thickBo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3"/>
      <c r="Y934" s="3"/>
      <c r="Z934" s="3"/>
    </row>
    <row r="935" spans="1:26" ht="14.25" thickBo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3"/>
      <c r="Y935" s="3"/>
      <c r="Z935" s="3"/>
    </row>
    <row r="936" spans="1:26" ht="14.25" thickBo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3"/>
      <c r="Y936" s="3"/>
      <c r="Z936" s="3"/>
    </row>
    <row r="937" spans="1:26" ht="14.25" thickBo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3"/>
      <c r="Y937" s="3"/>
      <c r="Z937" s="3"/>
    </row>
    <row r="938" spans="1:26" ht="14.25" thickBo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3"/>
      <c r="Y938" s="3"/>
      <c r="Z938" s="3"/>
    </row>
    <row r="939" spans="1:26" ht="14.25" thickBo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3"/>
      <c r="Y939" s="3"/>
      <c r="Z939" s="3"/>
    </row>
    <row r="940" spans="1:26" ht="14.25" thickBo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3"/>
      <c r="Y940" s="3"/>
      <c r="Z940" s="3"/>
    </row>
    <row r="941" spans="1:26" ht="14.25" thickBo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3"/>
      <c r="Y941" s="3"/>
      <c r="Z941" s="3"/>
    </row>
    <row r="942" spans="1:26" ht="14.25" thickBo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3"/>
      <c r="Y942" s="3"/>
      <c r="Z942" s="3"/>
    </row>
    <row r="943" spans="1:26" ht="14.25" thickBo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3"/>
      <c r="Y943" s="3"/>
      <c r="Z943" s="3"/>
    </row>
    <row r="944" spans="1:26" ht="14.25" thickBo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3"/>
      <c r="Y944" s="3"/>
      <c r="Z944" s="3"/>
    </row>
    <row r="945" spans="1:26" ht="14.25" thickBo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3"/>
      <c r="Y945" s="3"/>
      <c r="Z945" s="3"/>
    </row>
    <row r="946" spans="1:26" ht="14.25" thickBo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3"/>
      <c r="Y946" s="3"/>
      <c r="Z946" s="3"/>
    </row>
    <row r="947" spans="1:26" ht="14.25" thickBo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3"/>
      <c r="Y947" s="3"/>
      <c r="Z947" s="3"/>
    </row>
    <row r="948" spans="1:26" ht="14.25" thickBo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3"/>
      <c r="Y948" s="3"/>
      <c r="Z948" s="3"/>
    </row>
    <row r="949" spans="1:26" ht="14.25" thickBo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3"/>
      <c r="Y949" s="3"/>
      <c r="Z949" s="3"/>
    </row>
    <row r="950" spans="1:26" ht="14.25" thickBo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3"/>
      <c r="Y950" s="3"/>
      <c r="Z950" s="3"/>
    </row>
    <row r="951" spans="1:26" ht="14.25" thickBo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3"/>
      <c r="Y951" s="3"/>
      <c r="Z951" s="3"/>
    </row>
    <row r="952" spans="1:26" ht="14.25" thickBo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3"/>
      <c r="Y952" s="3"/>
      <c r="Z952" s="3"/>
    </row>
    <row r="953" spans="1:26" ht="14.25" thickBo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3"/>
      <c r="Y953" s="3"/>
      <c r="Z953" s="3"/>
    </row>
    <row r="954" spans="1:26" ht="14.25" thickBo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3"/>
      <c r="Y954" s="3"/>
      <c r="Z954" s="3"/>
    </row>
    <row r="955" spans="1:26" ht="14.25" thickBo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3"/>
      <c r="Y955" s="3"/>
      <c r="Z955" s="3"/>
    </row>
    <row r="956" spans="1:26" ht="14.25" thickBo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3"/>
      <c r="Y956" s="3"/>
      <c r="Z956" s="3"/>
    </row>
    <row r="957" spans="1:26" ht="14.25" thickBo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3"/>
      <c r="Y957" s="3"/>
      <c r="Z957" s="3"/>
    </row>
    <row r="958" spans="1:26" ht="14.25" thickBo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3"/>
      <c r="Y958" s="3"/>
      <c r="Z958" s="3"/>
    </row>
    <row r="959" spans="1:26" ht="14.25" thickBo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3"/>
      <c r="Y959" s="3"/>
      <c r="Z959" s="3"/>
    </row>
    <row r="960" spans="1:26" ht="14.25" thickBo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3"/>
      <c r="Y960" s="3"/>
      <c r="Z960" s="3"/>
    </row>
    <row r="961" spans="1:26" ht="14.25" thickBo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3"/>
      <c r="Y961" s="3"/>
      <c r="Z961" s="3"/>
    </row>
    <row r="962" spans="1:26" ht="14.25" thickBo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3"/>
      <c r="Y962" s="3"/>
      <c r="Z962" s="3"/>
    </row>
    <row r="963" spans="1:26" ht="14.25" thickBo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3"/>
      <c r="Y963" s="3"/>
      <c r="Z963" s="3"/>
    </row>
    <row r="964" spans="1:26" ht="14.25" thickBo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3"/>
      <c r="Y964" s="3"/>
      <c r="Z964" s="3"/>
    </row>
    <row r="965" spans="1:26" ht="14.25" thickBo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3"/>
      <c r="Y965" s="3"/>
      <c r="Z965" s="3"/>
    </row>
    <row r="966" spans="1:26" ht="14.25" thickBo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3"/>
      <c r="Y966" s="3"/>
      <c r="Z966" s="3"/>
    </row>
    <row r="967" spans="1:26" ht="14.25" thickBo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3"/>
      <c r="Y967" s="3"/>
      <c r="Z967" s="3"/>
    </row>
    <row r="968" spans="1:26" ht="14.25" thickBo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3"/>
      <c r="Y968" s="3"/>
      <c r="Z968" s="3"/>
    </row>
    <row r="969" spans="1:26" ht="14.25" thickBo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3"/>
      <c r="Y969" s="3"/>
      <c r="Z969" s="3"/>
    </row>
    <row r="970" spans="1:26" ht="14.25" thickBo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3"/>
      <c r="Y970" s="3"/>
      <c r="Z970" s="3"/>
    </row>
    <row r="971" spans="1:26" ht="14.25" thickBo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3"/>
      <c r="Y971" s="3"/>
      <c r="Z971" s="3"/>
    </row>
    <row r="972" spans="1:26" ht="14.25" thickBo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3"/>
      <c r="Y972" s="3"/>
      <c r="Z972" s="3"/>
    </row>
    <row r="973" spans="1:26" ht="14.25" thickBo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3"/>
      <c r="Y973" s="3"/>
      <c r="Z973" s="3"/>
    </row>
    <row r="974" spans="1:26" ht="14.25" thickBo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3"/>
      <c r="Y974" s="3"/>
      <c r="Z974" s="3"/>
    </row>
    <row r="975" spans="1:26" ht="14.25" thickBo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3"/>
      <c r="Y975" s="3"/>
      <c r="Z975" s="3"/>
    </row>
    <row r="976" spans="1:26" ht="14.25" thickBo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3"/>
      <c r="Y976" s="3"/>
      <c r="Z976" s="3"/>
    </row>
    <row r="977" spans="1:26" ht="14.25" thickBo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3"/>
      <c r="Y977" s="3"/>
      <c r="Z977" s="3"/>
    </row>
    <row r="978" spans="1:26" ht="14.25" thickBo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3"/>
      <c r="Y978" s="3"/>
      <c r="Z978" s="3"/>
    </row>
    <row r="979" spans="1:26" ht="14.25" thickBo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3"/>
      <c r="Y979" s="3"/>
      <c r="Z979" s="3"/>
    </row>
    <row r="980" spans="1:26" ht="14.25" thickBo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3"/>
      <c r="Y980" s="3"/>
      <c r="Z980" s="3"/>
    </row>
    <row r="981" spans="1:26" ht="14.25" thickBo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3"/>
      <c r="Y981" s="3"/>
      <c r="Z981" s="3"/>
    </row>
    <row r="982" spans="1:26" ht="14.25" thickBo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3"/>
      <c r="Y982" s="3"/>
      <c r="Z982" s="3"/>
    </row>
    <row r="983" spans="1:26" ht="14.25" thickBo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3"/>
      <c r="Y983" s="3"/>
      <c r="Z983" s="3"/>
    </row>
    <row r="984" spans="1:26" ht="14.25" thickBo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3"/>
      <c r="Y984" s="3"/>
      <c r="Z984" s="3"/>
    </row>
    <row r="985" spans="1:26" ht="14.25" thickBo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3"/>
      <c r="Y985" s="3"/>
      <c r="Z985" s="3"/>
    </row>
    <row r="986" spans="1:26" ht="14.25" thickBo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3"/>
      <c r="Y986" s="3"/>
      <c r="Z986" s="3"/>
    </row>
    <row r="987" spans="1:26" ht="14.25" thickBo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3"/>
      <c r="Y987" s="3"/>
      <c r="Z987" s="3"/>
    </row>
    <row r="988" spans="1:26" ht="14.25" thickBo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3"/>
      <c r="Y988" s="3"/>
      <c r="Z988" s="3"/>
    </row>
    <row r="989" spans="1:26" ht="14.25" thickBo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3"/>
      <c r="Y989" s="3"/>
      <c r="Z989" s="3"/>
    </row>
    <row r="990" spans="1:26" ht="14.25" thickBo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3"/>
      <c r="Y990" s="3"/>
      <c r="Z990" s="3"/>
    </row>
    <row r="991" spans="1:26" ht="14.25" thickBo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3"/>
      <c r="Y991" s="3"/>
      <c r="Z991" s="3"/>
    </row>
    <row r="992" spans="1:26" ht="14.25" thickBo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3"/>
      <c r="Y992" s="3"/>
      <c r="Z992" s="3"/>
    </row>
    <row r="993" spans="1:26" ht="14.25" thickBo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3"/>
      <c r="Y993" s="3"/>
      <c r="Z993" s="3"/>
    </row>
    <row r="994" spans="1:26" ht="14.25" thickBo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3"/>
      <c r="Y994" s="3"/>
      <c r="Z994" s="3"/>
    </row>
    <row r="995" spans="1:26" ht="14.25" thickBo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3"/>
      <c r="Y995" s="3"/>
      <c r="Z995" s="3"/>
    </row>
    <row r="996" spans="1:26" ht="14.25" thickBo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3"/>
      <c r="Y996" s="3"/>
      <c r="Z996" s="3"/>
    </row>
    <row r="997" spans="1:26" ht="14.25" thickBo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3"/>
      <c r="Y997" s="3"/>
      <c r="Z997" s="3"/>
    </row>
    <row r="998" spans="1:26" ht="14.25" thickBo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3"/>
      <c r="Y998" s="3"/>
      <c r="Z998" s="3"/>
    </row>
    <row r="999" spans="1:26" ht="14.25" thickBo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3"/>
      <c r="Y999" s="3"/>
      <c r="Z999" s="3"/>
    </row>
    <row r="1000" spans="1:26" ht="14.25" thickBo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3"/>
      <c r="Y1000" s="3"/>
      <c r="Z1000" s="3"/>
    </row>
  </sheetData>
  <phoneticPr fontId="3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E15" sqref="E15"/>
    </sheetView>
  </sheetViews>
  <sheetFormatPr defaultColWidth="8.875" defaultRowHeight="13.5" x14ac:dyDescent="0.15"/>
  <cols>
    <col min="2" max="12" width="13.125" customWidth="1"/>
  </cols>
  <sheetData>
    <row r="1" spans="1:12" ht="14.25" thickBot="1" x14ac:dyDescent="0.2"/>
    <row r="2" spans="1:12" x14ac:dyDescent="0.2">
      <c r="A2" s="46" t="s">
        <v>61</v>
      </c>
      <c r="B2" s="52" t="s">
        <v>52</v>
      </c>
      <c r="C2" s="53"/>
      <c r="D2" s="54"/>
      <c r="E2" s="54"/>
      <c r="F2" s="54"/>
      <c r="G2" s="55"/>
      <c r="H2" s="56" t="s">
        <v>60</v>
      </c>
      <c r="I2" s="54"/>
      <c r="J2" s="54"/>
      <c r="K2" s="54"/>
      <c r="L2" s="55"/>
    </row>
    <row r="3" spans="1:12" ht="14.25" thickBot="1" x14ac:dyDescent="0.2">
      <c r="A3" s="47" t="s">
        <v>55</v>
      </c>
      <c r="B3" s="57" t="s">
        <v>70</v>
      </c>
      <c r="C3" s="58" t="s">
        <v>69</v>
      </c>
      <c r="D3" s="59" t="s">
        <v>71</v>
      </c>
      <c r="E3" s="60" t="s">
        <v>72</v>
      </c>
      <c r="F3" s="58" t="s">
        <v>73</v>
      </c>
      <c r="G3" s="61" t="s">
        <v>74</v>
      </c>
      <c r="H3" s="62" t="s">
        <v>53</v>
      </c>
      <c r="I3" s="59" t="s">
        <v>54</v>
      </c>
      <c r="J3" s="59" t="s">
        <v>57</v>
      </c>
      <c r="K3" s="59" t="s">
        <v>58</v>
      </c>
      <c r="L3" s="61" t="s">
        <v>59</v>
      </c>
    </row>
    <row r="4" spans="1:12" x14ac:dyDescent="0.2">
      <c r="A4" s="48">
        <v>1</v>
      </c>
      <c r="B4" s="16">
        <f>COUNTIF(Data!$B$3:$B$172,"1")</f>
        <v>44</v>
      </c>
      <c r="C4" s="17">
        <f>COUNTIF(Data!$C$3:$C$172,"1")</f>
        <v>36</v>
      </c>
      <c r="D4" s="17">
        <f>COUNTIF(Data!$D$3:$D$172,"1")</f>
        <v>80</v>
      </c>
      <c r="E4" s="17">
        <f>COUNTIF(Data!$E$3:$E$172,"1")</f>
        <v>16</v>
      </c>
      <c r="F4" s="17">
        <f>COUNTIF(Data!$F$3:$F$172,"1")</f>
        <v>109</v>
      </c>
      <c r="G4" s="18">
        <f>COUNTIF(Data!$G$3:$G$172,"1")</f>
        <v>67</v>
      </c>
      <c r="H4" s="31"/>
      <c r="I4" s="32"/>
      <c r="J4" s="32"/>
      <c r="K4" s="32"/>
      <c r="L4" s="33"/>
    </row>
    <row r="5" spans="1:12" x14ac:dyDescent="0.2">
      <c r="A5" s="49">
        <v>2</v>
      </c>
      <c r="B5" s="14">
        <f>COUNTIF(Data!$B$3:$B$172,"2")</f>
        <v>27</v>
      </c>
      <c r="C5" s="10">
        <f>COUNTIF(Data!$C$3:$C$172,"2")</f>
        <v>54</v>
      </c>
      <c r="D5" s="10">
        <f>COUNTIF(Data!$D$3:$D$172,"2")</f>
        <v>41</v>
      </c>
      <c r="E5" s="10">
        <f>COUNTIF(Data!$E$3:$E$172,"2")</f>
        <v>64</v>
      </c>
      <c r="F5" s="10">
        <f>COUNTIF(Data!$F$3:$F$172,"2")</f>
        <v>61</v>
      </c>
      <c r="G5" s="15">
        <f>COUNTIF(Data!$G$3:$G$172,"2")</f>
        <v>103</v>
      </c>
      <c r="H5" s="13"/>
      <c r="I5" s="11"/>
      <c r="J5" s="11"/>
      <c r="K5" s="11"/>
      <c r="L5" s="12"/>
    </row>
    <row r="6" spans="1:12" x14ac:dyDescent="0.2">
      <c r="A6" s="49">
        <v>3</v>
      </c>
      <c r="B6" s="14">
        <f>COUNTIF(Data!$B$3:$B$172,"3")</f>
        <v>10</v>
      </c>
      <c r="C6" s="10">
        <f>COUNTIF(Data!$C$3:$C$172,"3")</f>
        <v>76</v>
      </c>
      <c r="D6" s="10">
        <f>COUNTIF(Data!$D$3:$D$172,"3")</f>
        <v>49</v>
      </c>
      <c r="E6" s="10">
        <f>COUNTIF(Data!$E$3:$E$172,"3")</f>
        <v>90</v>
      </c>
      <c r="F6" s="10"/>
      <c r="G6" s="15"/>
      <c r="H6" s="13"/>
      <c r="I6" s="11"/>
      <c r="J6" s="11"/>
      <c r="K6" s="11"/>
      <c r="L6" s="12"/>
    </row>
    <row r="7" spans="1:12" ht="14.25" thickBot="1" x14ac:dyDescent="0.25">
      <c r="A7" s="50">
        <v>4</v>
      </c>
      <c r="B7" s="19">
        <f>COUNTIF(Data!$B$3:$B$172,"4")</f>
        <v>89</v>
      </c>
      <c r="C7" s="20">
        <f>COUNTIF(Data!$C$3:$C$172,"4")</f>
        <v>4</v>
      </c>
      <c r="D7" s="20"/>
      <c r="E7" s="20"/>
      <c r="F7" s="20"/>
      <c r="G7" s="21"/>
      <c r="H7" s="22"/>
      <c r="I7" s="23"/>
      <c r="J7" s="23"/>
      <c r="K7" s="23"/>
      <c r="L7" s="24"/>
    </row>
    <row r="8" spans="1:12" ht="14.25" thickBot="1" x14ac:dyDescent="0.25">
      <c r="A8" s="51" t="s">
        <v>56</v>
      </c>
      <c r="B8" s="25">
        <f t="shared" ref="B8:G8" si="0">SUM(B4:B7)</f>
        <v>170</v>
      </c>
      <c r="C8" s="26">
        <f t="shared" si="0"/>
        <v>170</v>
      </c>
      <c r="D8" s="26">
        <f t="shared" si="0"/>
        <v>170</v>
      </c>
      <c r="E8" s="26">
        <f t="shared" si="0"/>
        <v>170</v>
      </c>
      <c r="F8" s="26">
        <f t="shared" si="0"/>
        <v>170</v>
      </c>
      <c r="G8" s="27">
        <f t="shared" si="0"/>
        <v>170</v>
      </c>
      <c r="H8" s="28"/>
      <c r="I8" s="29"/>
      <c r="J8" s="29"/>
      <c r="K8" s="29"/>
      <c r="L8" s="30"/>
    </row>
    <row r="9" spans="1:12" x14ac:dyDescent="0.15">
      <c r="B9" s="7"/>
      <c r="C9" s="7"/>
    </row>
    <row r="10" spans="1:12" ht="14.25" thickBot="1" x14ac:dyDescent="0.2">
      <c r="A10" t="s">
        <v>67</v>
      </c>
      <c r="B10" s="7"/>
      <c r="C10" s="7"/>
    </row>
    <row r="11" spans="1:12" x14ac:dyDescent="0.15">
      <c r="A11" s="46" t="s">
        <v>62</v>
      </c>
      <c r="B11" s="68" t="s">
        <v>52</v>
      </c>
      <c r="C11" s="54"/>
      <c r="D11" s="54"/>
      <c r="E11" s="54"/>
      <c r="F11" s="54"/>
      <c r="G11" s="69"/>
      <c r="H11" s="56" t="s">
        <v>60</v>
      </c>
      <c r="I11" s="54"/>
      <c r="J11" s="54"/>
      <c r="K11" s="54"/>
      <c r="L11" s="55"/>
    </row>
    <row r="12" spans="1:12" ht="14.25" thickBot="1" x14ac:dyDescent="0.2">
      <c r="A12" s="63" t="s">
        <v>63</v>
      </c>
      <c r="B12" s="57" t="s">
        <v>70</v>
      </c>
      <c r="C12" s="58" t="s">
        <v>69</v>
      </c>
      <c r="D12" s="59" t="s">
        <v>71</v>
      </c>
      <c r="E12" s="60" t="s">
        <v>72</v>
      </c>
      <c r="F12" s="58" t="s">
        <v>73</v>
      </c>
      <c r="G12" s="70" t="s">
        <v>74</v>
      </c>
      <c r="H12" s="71" t="s">
        <v>53</v>
      </c>
      <c r="I12" s="72" t="s">
        <v>54</v>
      </c>
      <c r="J12" s="72" t="s">
        <v>57</v>
      </c>
      <c r="K12" s="72" t="s">
        <v>58</v>
      </c>
      <c r="L12" s="73" t="s">
        <v>59</v>
      </c>
    </row>
    <row r="13" spans="1:12" x14ac:dyDescent="0.15">
      <c r="A13" s="64">
        <v>1</v>
      </c>
      <c r="B13" s="36">
        <v>7</v>
      </c>
      <c r="C13" s="32">
        <v>28</v>
      </c>
      <c r="D13" s="32">
        <v>102</v>
      </c>
      <c r="E13" s="32">
        <v>10</v>
      </c>
      <c r="F13" s="35">
        <v>96</v>
      </c>
      <c r="G13" s="38">
        <v>45</v>
      </c>
      <c r="H13" s="42"/>
      <c r="I13" s="32"/>
      <c r="J13" s="32"/>
      <c r="K13" s="32"/>
      <c r="L13" s="33"/>
    </row>
    <row r="14" spans="1:12" x14ac:dyDescent="0.15">
      <c r="A14" s="65">
        <v>2</v>
      </c>
      <c r="B14" s="13">
        <v>49</v>
      </c>
      <c r="C14" s="11">
        <v>45</v>
      </c>
      <c r="D14" s="11">
        <v>11</v>
      </c>
      <c r="E14" s="34">
        <v>21</v>
      </c>
      <c r="F14" s="34">
        <v>45</v>
      </c>
      <c r="G14" s="39">
        <v>96</v>
      </c>
      <c r="H14" s="43"/>
      <c r="I14" s="11"/>
      <c r="J14" s="11"/>
      <c r="K14" s="11"/>
      <c r="L14" s="12"/>
    </row>
    <row r="15" spans="1:12" x14ac:dyDescent="0.15">
      <c r="A15" s="65">
        <v>3</v>
      </c>
      <c r="B15" s="13">
        <v>2</v>
      </c>
      <c r="C15" s="11">
        <v>68</v>
      </c>
      <c r="D15" s="11">
        <v>23</v>
      </c>
      <c r="E15" s="34">
        <v>110</v>
      </c>
      <c r="F15" s="11"/>
      <c r="G15" s="39"/>
      <c r="H15" s="43"/>
      <c r="I15" s="11"/>
      <c r="J15" s="11"/>
      <c r="K15" s="11"/>
      <c r="L15" s="12"/>
    </row>
    <row r="16" spans="1:12" ht="14.25" thickBot="1" x14ac:dyDescent="0.2">
      <c r="A16" s="66">
        <v>4</v>
      </c>
      <c r="B16" s="22">
        <v>83</v>
      </c>
      <c r="C16" s="37">
        <v>0</v>
      </c>
      <c r="D16" s="23"/>
      <c r="E16" s="23"/>
      <c r="F16" s="23"/>
      <c r="G16" s="40"/>
      <c r="H16" s="44"/>
      <c r="I16" s="23"/>
      <c r="J16" s="23"/>
      <c r="K16" s="23"/>
      <c r="L16" s="24"/>
    </row>
    <row r="17" spans="1:12" ht="14.25" thickBot="1" x14ac:dyDescent="0.2">
      <c r="A17" s="67" t="s">
        <v>64</v>
      </c>
      <c r="B17" s="28">
        <f t="shared" ref="B17:G17" si="1">SUM(B13:B16)</f>
        <v>141</v>
      </c>
      <c r="C17" s="29">
        <f t="shared" si="1"/>
        <v>141</v>
      </c>
      <c r="D17" s="29">
        <f t="shared" si="1"/>
        <v>136</v>
      </c>
      <c r="E17" s="29">
        <f t="shared" si="1"/>
        <v>141</v>
      </c>
      <c r="F17" s="29">
        <f t="shared" si="1"/>
        <v>141</v>
      </c>
      <c r="G17" s="41">
        <f t="shared" si="1"/>
        <v>141</v>
      </c>
      <c r="H17" s="45"/>
      <c r="I17" s="29"/>
      <c r="J17" s="29"/>
      <c r="K17" s="29"/>
      <c r="L17" s="30"/>
    </row>
    <row r="19" spans="1:12" ht="14.25" thickBot="1" x14ac:dyDescent="0.2"/>
    <row r="20" spans="1:12" x14ac:dyDescent="0.15">
      <c r="A20" s="46" t="s">
        <v>65</v>
      </c>
      <c r="B20" s="68" t="s">
        <v>52</v>
      </c>
      <c r="C20" s="54"/>
      <c r="D20" s="54"/>
      <c r="E20" s="54"/>
      <c r="F20" s="54"/>
      <c r="G20" s="69"/>
      <c r="H20" s="56" t="s">
        <v>60</v>
      </c>
      <c r="I20" s="54"/>
      <c r="J20" s="54"/>
      <c r="K20" s="54"/>
      <c r="L20" s="55"/>
    </row>
    <row r="21" spans="1:12" ht="14.25" thickBot="1" x14ac:dyDescent="0.2">
      <c r="A21" s="47" t="s">
        <v>63</v>
      </c>
      <c r="B21" s="57" t="s">
        <v>70</v>
      </c>
      <c r="C21" s="58" t="s">
        <v>69</v>
      </c>
      <c r="D21" s="59" t="s">
        <v>71</v>
      </c>
      <c r="E21" s="60" t="s">
        <v>72</v>
      </c>
      <c r="F21" s="58" t="s">
        <v>73</v>
      </c>
      <c r="G21" s="70" t="s">
        <v>74</v>
      </c>
      <c r="H21" s="71" t="s">
        <v>53</v>
      </c>
      <c r="I21" s="72" t="s">
        <v>54</v>
      </c>
      <c r="J21" s="72" t="s">
        <v>57</v>
      </c>
      <c r="K21" s="72" t="s">
        <v>58</v>
      </c>
      <c r="L21" s="73" t="s">
        <v>59</v>
      </c>
    </row>
    <row r="22" spans="1:12" x14ac:dyDescent="0.15">
      <c r="A22" s="77">
        <v>1</v>
      </c>
      <c r="B22" s="31">
        <f>B13</f>
        <v>7</v>
      </c>
      <c r="C22" s="32">
        <f t="shared" ref="C22:G23" si="2">C4+C13</f>
        <v>64</v>
      </c>
      <c r="D22" s="75">
        <f t="shared" si="2"/>
        <v>182</v>
      </c>
      <c r="E22" s="32">
        <f t="shared" si="2"/>
        <v>26</v>
      </c>
      <c r="F22" s="32">
        <f t="shared" si="2"/>
        <v>205</v>
      </c>
      <c r="G22" s="38">
        <f t="shared" si="2"/>
        <v>112</v>
      </c>
      <c r="H22" s="42"/>
      <c r="I22" s="32"/>
      <c r="J22" s="32"/>
      <c r="K22" s="32"/>
      <c r="L22" s="33"/>
    </row>
    <row r="23" spans="1:12" x14ac:dyDescent="0.15">
      <c r="A23" s="78">
        <v>2</v>
      </c>
      <c r="B23" s="13">
        <f t="shared" ref="B23:B25" si="3">B14</f>
        <v>49</v>
      </c>
      <c r="C23" s="11">
        <f t="shared" si="2"/>
        <v>99</v>
      </c>
      <c r="D23" s="11">
        <f t="shared" si="2"/>
        <v>52</v>
      </c>
      <c r="E23" s="11">
        <f t="shared" si="2"/>
        <v>85</v>
      </c>
      <c r="F23" s="11">
        <f t="shared" si="2"/>
        <v>106</v>
      </c>
      <c r="G23" s="39">
        <f t="shared" si="2"/>
        <v>199</v>
      </c>
      <c r="H23" s="43"/>
      <c r="I23" s="11"/>
      <c r="J23" s="11"/>
      <c r="K23" s="11"/>
      <c r="L23" s="12"/>
    </row>
    <row r="24" spans="1:12" x14ac:dyDescent="0.15">
      <c r="A24" s="78">
        <v>3</v>
      </c>
      <c r="B24" s="13">
        <f t="shared" si="3"/>
        <v>2</v>
      </c>
      <c r="C24" s="74">
        <f>C6+C15</f>
        <v>144</v>
      </c>
      <c r="D24" s="11">
        <f>D6+D15</f>
        <v>72</v>
      </c>
      <c r="E24" s="74">
        <f>E6+E15</f>
        <v>200</v>
      </c>
      <c r="F24" s="11"/>
      <c r="G24" s="39"/>
      <c r="H24" s="43"/>
      <c r="I24" s="11"/>
      <c r="J24" s="11"/>
      <c r="K24" s="11"/>
      <c r="L24" s="12"/>
    </row>
    <row r="25" spans="1:12" ht="14.25" thickBot="1" x14ac:dyDescent="0.2">
      <c r="A25" s="79">
        <v>4</v>
      </c>
      <c r="B25" s="76">
        <f t="shared" si="3"/>
        <v>83</v>
      </c>
      <c r="C25" s="23">
        <f>C7+C16</f>
        <v>4</v>
      </c>
      <c r="D25" s="23"/>
      <c r="E25" s="23"/>
      <c r="F25" s="23"/>
      <c r="G25" s="40"/>
      <c r="H25" s="44"/>
      <c r="I25" s="23"/>
      <c r="J25" s="23"/>
      <c r="K25" s="23"/>
      <c r="L25" s="24"/>
    </row>
    <row r="26" spans="1:12" ht="14.25" thickBot="1" x14ac:dyDescent="0.2">
      <c r="A26" s="80" t="s">
        <v>64</v>
      </c>
      <c r="B26" s="28">
        <f>SUM(B22:B25)</f>
        <v>141</v>
      </c>
      <c r="C26" s="29">
        <f t="shared" ref="C26:G26" si="4">SUM(C22:C25)</f>
        <v>311</v>
      </c>
      <c r="D26" s="29">
        <f t="shared" si="4"/>
        <v>306</v>
      </c>
      <c r="E26" s="29">
        <f t="shared" si="4"/>
        <v>311</v>
      </c>
      <c r="F26" s="29">
        <f t="shared" si="4"/>
        <v>311</v>
      </c>
      <c r="G26" s="41">
        <f t="shared" si="4"/>
        <v>311</v>
      </c>
      <c r="H26" s="45"/>
      <c r="I26" s="29"/>
      <c r="J26" s="29"/>
      <c r="K26" s="29"/>
      <c r="L26" s="30"/>
    </row>
    <row r="27" spans="1:12" x14ac:dyDescent="0.15">
      <c r="A27" t="s">
        <v>66</v>
      </c>
    </row>
    <row r="28" spans="1:12" s="8" customFormat="1" x14ac:dyDescent="0.15">
      <c r="A28" s="9" t="s">
        <v>68</v>
      </c>
    </row>
  </sheetData>
  <phoneticPr fontId="3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topLeftCell="A2" zoomScale="90" zoomScaleNormal="90" workbookViewId="0">
      <selection activeCell="J32" sqref="J32"/>
    </sheetView>
  </sheetViews>
  <sheetFormatPr defaultColWidth="8.875" defaultRowHeight="13.5" x14ac:dyDescent="0.15"/>
  <cols>
    <col min="1" max="7" width="17.125" customWidth="1"/>
  </cols>
  <sheetData>
    <row r="1" spans="1:7" ht="14.25" thickBot="1" x14ac:dyDescent="0.2"/>
    <row r="2" spans="1:7" x14ac:dyDescent="0.15">
      <c r="A2" s="86" t="s">
        <v>96</v>
      </c>
      <c r="B2" s="97" t="s">
        <v>52</v>
      </c>
      <c r="C2" s="82"/>
      <c r="D2" s="82"/>
      <c r="E2" s="82"/>
      <c r="F2" s="82"/>
      <c r="G2" s="83"/>
    </row>
    <row r="3" spans="1:7" ht="14.25" thickBot="1" x14ac:dyDescent="0.2">
      <c r="A3" s="87" t="s">
        <v>55</v>
      </c>
      <c r="B3" s="98" t="s">
        <v>94</v>
      </c>
      <c r="C3" s="84" t="s">
        <v>69</v>
      </c>
      <c r="D3" s="84" t="s">
        <v>95</v>
      </c>
      <c r="E3" s="84" t="s">
        <v>93</v>
      </c>
      <c r="F3" s="84" t="s">
        <v>73</v>
      </c>
      <c r="G3" s="85" t="s">
        <v>74</v>
      </c>
    </row>
    <row r="4" spans="1:7" x14ac:dyDescent="0.15">
      <c r="A4" s="88">
        <v>1</v>
      </c>
      <c r="B4" s="99">
        <v>5</v>
      </c>
      <c r="C4" s="32">
        <v>38</v>
      </c>
      <c r="D4" s="75">
        <v>91</v>
      </c>
      <c r="E4" s="32">
        <v>15</v>
      </c>
      <c r="F4" s="32">
        <v>91</v>
      </c>
      <c r="G4" s="33">
        <v>55</v>
      </c>
    </row>
    <row r="5" spans="1:7" x14ac:dyDescent="0.15">
      <c r="A5" s="89">
        <v>2</v>
      </c>
      <c r="B5" s="110">
        <v>45</v>
      </c>
      <c r="C5" s="11">
        <v>44</v>
      </c>
      <c r="D5" s="11">
        <v>21</v>
      </c>
      <c r="E5" s="11">
        <v>37</v>
      </c>
      <c r="F5" s="11">
        <v>53</v>
      </c>
      <c r="G5" s="12">
        <v>89</v>
      </c>
    </row>
    <row r="6" spans="1:7" x14ac:dyDescent="0.15">
      <c r="A6" s="89">
        <v>3</v>
      </c>
      <c r="B6" s="100">
        <v>32</v>
      </c>
      <c r="C6" s="74">
        <v>59</v>
      </c>
      <c r="D6" s="11">
        <v>32</v>
      </c>
      <c r="E6" s="74">
        <v>92</v>
      </c>
      <c r="F6" s="11"/>
      <c r="G6" s="12"/>
    </row>
    <row r="7" spans="1:7" ht="14.25" thickBot="1" x14ac:dyDescent="0.2">
      <c r="A7" s="90">
        <v>4</v>
      </c>
      <c r="B7" s="101">
        <v>1</v>
      </c>
      <c r="C7" s="23">
        <f>DCOUNT(Data!$B$2:$M$172,Data!$C$2,Sheet1!D8:E9)</f>
        <v>3</v>
      </c>
      <c r="D7" s="23"/>
      <c r="E7" s="23"/>
      <c r="F7" s="23"/>
      <c r="G7" s="24"/>
    </row>
    <row r="8" spans="1:7" ht="14.25" thickBot="1" x14ac:dyDescent="0.2">
      <c r="A8" s="91" t="s">
        <v>85</v>
      </c>
      <c r="B8" s="102">
        <f>SUM(B4:B7)</f>
        <v>83</v>
      </c>
      <c r="C8" s="29">
        <f t="shared" ref="C8:G8" si="0">SUM(C4:C7)</f>
        <v>144</v>
      </c>
      <c r="D8" s="29">
        <f t="shared" si="0"/>
        <v>144</v>
      </c>
      <c r="E8" s="29">
        <f t="shared" si="0"/>
        <v>144</v>
      </c>
      <c r="F8" s="29">
        <f t="shared" si="0"/>
        <v>144</v>
      </c>
      <c r="G8" s="30">
        <f t="shared" si="0"/>
        <v>144</v>
      </c>
    </row>
    <row r="9" spans="1:7" ht="14.25" thickBot="1" x14ac:dyDescent="0.2">
      <c r="B9" s="103"/>
    </row>
    <row r="10" spans="1:7" x14ac:dyDescent="0.15">
      <c r="A10" s="86" t="s">
        <v>97</v>
      </c>
      <c r="B10" s="104" t="s">
        <v>52</v>
      </c>
      <c r="C10" s="82"/>
      <c r="D10" s="82"/>
      <c r="E10" s="82"/>
      <c r="F10" s="82"/>
      <c r="G10" s="83"/>
    </row>
    <row r="11" spans="1:7" ht="14.25" thickBot="1" x14ac:dyDescent="0.2">
      <c r="A11" s="87" t="s">
        <v>55</v>
      </c>
      <c r="B11" s="101" t="s">
        <v>70</v>
      </c>
      <c r="C11" s="23" t="s">
        <v>69</v>
      </c>
      <c r="D11" s="23" t="s">
        <v>95</v>
      </c>
      <c r="E11" s="23" t="s">
        <v>93</v>
      </c>
      <c r="F11" s="23" t="s">
        <v>73</v>
      </c>
      <c r="G11" s="24" t="s">
        <v>74</v>
      </c>
    </row>
    <row r="12" spans="1:7" x14ac:dyDescent="0.15">
      <c r="A12" s="93">
        <v>1</v>
      </c>
      <c r="B12" s="105">
        <v>1</v>
      </c>
      <c r="C12" s="82">
        <v>25</v>
      </c>
      <c r="D12" s="109">
        <v>81</v>
      </c>
      <c r="E12" s="82">
        <v>10</v>
      </c>
      <c r="F12" s="82">
        <v>94</v>
      </c>
      <c r="G12" s="83">
        <v>54</v>
      </c>
    </row>
    <row r="13" spans="1:7" x14ac:dyDescent="0.15">
      <c r="A13" s="94">
        <v>2</v>
      </c>
      <c r="B13" s="111">
        <v>26</v>
      </c>
      <c r="C13" s="11">
        <v>48</v>
      </c>
      <c r="D13" s="11">
        <v>29</v>
      </c>
      <c r="E13" s="11">
        <v>46</v>
      </c>
      <c r="F13" s="11">
        <v>50</v>
      </c>
      <c r="G13" s="12">
        <v>90</v>
      </c>
    </row>
    <row r="14" spans="1:7" x14ac:dyDescent="0.15">
      <c r="A14" s="94">
        <v>3</v>
      </c>
      <c r="B14" s="106">
        <v>11</v>
      </c>
      <c r="C14" s="74">
        <v>74</v>
      </c>
      <c r="D14" s="11">
        <v>38</v>
      </c>
      <c r="E14" s="74">
        <v>93</v>
      </c>
      <c r="F14" s="11"/>
      <c r="G14" s="12"/>
    </row>
    <row r="15" spans="1:7" ht="14.25" thickBot="1" x14ac:dyDescent="0.2">
      <c r="A15" s="95">
        <v>4</v>
      </c>
      <c r="B15" s="107">
        <v>1</v>
      </c>
      <c r="C15" s="84">
        <f>DCOUNT(Data!$B$2:$M$172,Data!$C$2,Sheet2!D8:E9)</f>
        <v>1</v>
      </c>
      <c r="D15" s="84"/>
      <c r="E15" s="84"/>
      <c r="F15" s="84"/>
      <c r="G15" s="85"/>
    </row>
    <row r="16" spans="1:7" ht="14.25" thickBot="1" x14ac:dyDescent="0.2">
      <c r="A16" s="92" t="s">
        <v>91</v>
      </c>
      <c r="B16" s="108">
        <f>SUM(B12:B15)</f>
        <v>39</v>
      </c>
      <c r="C16" s="96">
        <f t="shared" ref="C16:G16" si="1">SUM(C12:C15)</f>
        <v>148</v>
      </c>
      <c r="D16" s="96">
        <f t="shared" si="1"/>
        <v>148</v>
      </c>
      <c r="E16" s="96">
        <f t="shared" si="1"/>
        <v>149</v>
      </c>
      <c r="F16" s="96">
        <f t="shared" si="1"/>
        <v>144</v>
      </c>
      <c r="G16" s="96">
        <f t="shared" si="1"/>
        <v>144</v>
      </c>
    </row>
  </sheetData>
  <phoneticPr fontId="3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B2" sqref="B2:M9"/>
    </sheetView>
  </sheetViews>
  <sheetFormatPr defaultColWidth="8.875" defaultRowHeight="13.5" x14ac:dyDescent="0.15"/>
  <sheetData>
    <row r="2" spans="2:13" x14ac:dyDescent="0.15">
      <c r="B2" s="40" t="s">
        <v>82</v>
      </c>
      <c r="C2" s="22" t="s">
        <v>83</v>
      </c>
      <c r="D2" s="40" t="s">
        <v>86</v>
      </c>
      <c r="E2" s="22" t="s">
        <v>83</v>
      </c>
      <c r="F2" s="40" t="s">
        <v>87</v>
      </c>
      <c r="G2" s="22" t="s">
        <v>83</v>
      </c>
      <c r="H2" s="40" t="s">
        <v>88</v>
      </c>
      <c r="I2" s="22" t="s">
        <v>83</v>
      </c>
      <c r="J2" s="40" t="s">
        <v>89</v>
      </c>
      <c r="K2" s="22" t="s">
        <v>83</v>
      </c>
      <c r="L2" s="40" t="s">
        <v>90</v>
      </c>
      <c r="M2" s="22" t="s">
        <v>83</v>
      </c>
    </row>
    <row r="3" spans="2:13" x14ac:dyDescent="0.15">
      <c r="B3" s="38">
        <v>1</v>
      </c>
      <c r="C3" s="31" t="s">
        <v>84</v>
      </c>
      <c r="D3" s="38">
        <v>1</v>
      </c>
      <c r="E3" s="31" t="s">
        <v>84</v>
      </c>
      <c r="F3" s="38">
        <v>1</v>
      </c>
      <c r="G3" s="31" t="s">
        <v>84</v>
      </c>
      <c r="H3" s="38">
        <v>1</v>
      </c>
      <c r="I3" s="31" t="s">
        <v>84</v>
      </c>
      <c r="J3" s="38">
        <v>1</v>
      </c>
      <c r="K3" s="31" t="s">
        <v>84</v>
      </c>
      <c r="L3" s="38">
        <v>1</v>
      </c>
      <c r="M3" s="31" t="s">
        <v>84</v>
      </c>
    </row>
    <row r="4" spans="2:13" x14ac:dyDescent="0.15">
      <c r="B4" t="s">
        <v>82</v>
      </c>
      <c r="C4" t="s">
        <v>83</v>
      </c>
      <c r="D4" t="s">
        <v>86</v>
      </c>
      <c r="E4" t="s">
        <v>83</v>
      </c>
      <c r="F4" t="s">
        <v>87</v>
      </c>
      <c r="G4" t="s">
        <v>83</v>
      </c>
      <c r="H4" t="s">
        <v>88</v>
      </c>
      <c r="I4" t="s">
        <v>83</v>
      </c>
      <c r="J4" t="s">
        <v>89</v>
      </c>
      <c r="K4" t="s">
        <v>83</v>
      </c>
      <c r="L4" t="s">
        <v>90</v>
      </c>
      <c r="M4" t="s">
        <v>83</v>
      </c>
    </row>
    <row r="5" spans="2:13" x14ac:dyDescent="0.15">
      <c r="B5">
        <v>2</v>
      </c>
      <c r="C5" t="s">
        <v>84</v>
      </c>
      <c r="D5">
        <v>2</v>
      </c>
      <c r="E5" t="s">
        <v>84</v>
      </c>
      <c r="F5">
        <v>2</v>
      </c>
      <c r="G5" t="s">
        <v>84</v>
      </c>
      <c r="H5">
        <v>2</v>
      </c>
      <c r="I5" t="s">
        <v>84</v>
      </c>
      <c r="J5">
        <v>2</v>
      </c>
      <c r="K5" t="s">
        <v>84</v>
      </c>
      <c r="L5">
        <v>2</v>
      </c>
      <c r="M5" t="s">
        <v>84</v>
      </c>
    </row>
    <row r="6" spans="2:13" x14ac:dyDescent="0.15">
      <c r="B6" t="s">
        <v>82</v>
      </c>
      <c r="C6" t="s">
        <v>83</v>
      </c>
      <c r="D6" t="s">
        <v>86</v>
      </c>
      <c r="E6" t="s">
        <v>83</v>
      </c>
      <c r="F6" t="s">
        <v>87</v>
      </c>
      <c r="G6" t="s">
        <v>83</v>
      </c>
      <c r="H6" t="s">
        <v>88</v>
      </c>
      <c r="I6" t="s">
        <v>83</v>
      </c>
    </row>
    <row r="7" spans="2:13" x14ac:dyDescent="0.15">
      <c r="B7">
        <v>3</v>
      </c>
      <c r="C7" t="s">
        <v>84</v>
      </c>
      <c r="D7">
        <v>3</v>
      </c>
      <c r="E7" t="s">
        <v>84</v>
      </c>
      <c r="F7">
        <v>3</v>
      </c>
      <c r="G7" t="s">
        <v>84</v>
      </c>
      <c r="H7">
        <v>3</v>
      </c>
      <c r="I7" t="s">
        <v>84</v>
      </c>
    </row>
    <row r="8" spans="2:13" x14ac:dyDescent="0.15">
      <c r="B8" t="s">
        <v>82</v>
      </c>
      <c r="C8" t="s">
        <v>83</v>
      </c>
      <c r="D8" t="s">
        <v>86</v>
      </c>
      <c r="E8" t="s">
        <v>83</v>
      </c>
    </row>
    <row r="9" spans="2:13" x14ac:dyDescent="0.15">
      <c r="B9">
        <v>4</v>
      </c>
      <c r="C9" t="s">
        <v>84</v>
      </c>
      <c r="D9">
        <v>4</v>
      </c>
      <c r="E9" t="s">
        <v>84</v>
      </c>
    </row>
  </sheetData>
  <phoneticPr fontId="3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M5" sqref="M5"/>
    </sheetView>
  </sheetViews>
  <sheetFormatPr defaultColWidth="8.875" defaultRowHeight="13.5" x14ac:dyDescent="0.15"/>
  <sheetData>
    <row r="2" spans="2:13" x14ac:dyDescent="0.15">
      <c r="B2" s="40" t="s">
        <v>82</v>
      </c>
      <c r="C2" s="22" t="s">
        <v>83</v>
      </c>
      <c r="D2" s="40" t="s">
        <v>86</v>
      </c>
      <c r="E2" s="22" t="s">
        <v>83</v>
      </c>
      <c r="F2" s="40" t="s">
        <v>87</v>
      </c>
      <c r="G2" s="22" t="s">
        <v>83</v>
      </c>
      <c r="H2" s="40" t="s">
        <v>88</v>
      </c>
      <c r="I2" s="22" t="s">
        <v>83</v>
      </c>
      <c r="J2" s="40" t="s">
        <v>89</v>
      </c>
      <c r="K2" s="22" t="s">
        <v>83</v>
      </c>
      <c r="L2" s="40" t="s">
        <v>90</v>
      </c>
      <c r="M2" s="22" t="s">
        <v>83</v>
      </c>
    </row>
    <row r="3" spans="2:13" x14ac:dyDescent="0.15">
      <c r="B3" s="38">
        <v>1</v>
      </c>
      <c r="C3" s="31" t="s">
        <v>92</v>
      </c>
      <c r="D3" s="38">
        <v>1</v>
      </c>
      <c r="E3" s="31" t="s">
        <v>92</v>
      </c>
      <c r="F3" s="38">
        <v>1</v>
      </c>
      <c r="G3" s="31" t="s">
        <v>92</v>
      </c>
      <c r="H3" s="38">
        <v>1</v>
      </c>
      <c r="I3" s="31" t="s">
        <v>92</v>
      </c>
      <c r="J3" s="38">
        <v>1</v>
      </c>
      <c r="K3" s="31" t="s">
        <v>92</v>
      </c>
      <c r="L3" s="38">
        <v>1</v>
      </c>
      <c r="M3" s="31" t="s">
        <v>92</v>
      </c>
    </row>
    <row r="4" spans="2:13" x14ac:dyDescent="0.15">
      <c r="B4" t="s">
        <v>82</v>
      </c>
      <c r="C4" t="s">
        <v>83</v>
      </c>
      <c r="D4" t="s">
        <v>86</v>
      </c>
      <c r="E4" t="s">
        <v>83</v>
      </c>
      <c r="F4" t="s">
        <v>87</v>
      </c>
      <c r="G4" t="s">
        <v>83</v>
      </c>
      <c r="H4" t="s">
        <v>88</v>
      </c>
      <c r="I4" t="s">
        <v>83</v>
      </c>
      <c r="J4" t="s">
        <v>89</v>
      </c>
      <c r="K4" t="s">
        <v>83</v>
      </c>
      <c r="L4" t="s">
        <v>90</v>
      </c>
      <c r="M4" t="s">
        <v>83</v>
      </c>
    </row>
    <row r="5" spans="2:13" x14ac:dyDescent="0.15">
      <c r="B5">
        <v>2</v>
      </c>
      <c r="C5" t="s">
        <v>92</v>
      </c>
      <c r="D5">
        <v>2</v>
      </c>
      <c r="E5" t="s">
        <v>92</v>
      </c>
      <c r="F5">
        <v>2</v>
      </c>
      <c r="G5" t="s">
        <v>92</v>
      </c>
      <c r="H5">
        <v>2</v>
      </c>
      <c r="I5" t="s">
        <v>92</v>
      </c>
      <c r="J5">
        <v>2</v>
      </c>
      <c r="K5" t="s">
        <v>92</v>
      </c>
      <c r="L5">
        <v>2</v>
      </c>
      <c r="M5" t="s">
        <v>92</v>
      </c>
    </row>
    <row r="6" spans="2:13" x14ac:dyDescent="0.15">
      <c r="B6" t="s">
        <v>82</v>
      </c>
      <c r="C6" t="s">
        <v>83</v>
      </c>
      <c r="D6" t="s">
        <v>86</v>
      </c>
      <c r="E6" t="s">
        <v>83</v>
      </c>
      <c r="F6" t="s">
        <v>87</v>
      </c>
      <c r="G6" t="s">
        <v>83</v>
      </c>
      <c r="H6" t="s">
        <v>88</v>
      </c>
      <c r="I6" t="s">
        <v>83</v>
      </c>
    </row>
    <row r="7" spans="2:13" x14ac:dyDescent="0.15">
      <c r="B7">
        <v>3</v>
      </c>
      <c r="C7" t="s">
        <v>92</v>
      </c>
      <c r="D7">
        <v>3</v>
      </c>
      <c r="E7" t="s">
        <v>92</v>
      </c>
      <c r="F7">
        <v>3</v>
      </c>
      <c r="G7" t="s">
        <v>92</v>
      </c>
      <c r="H7">
        <v>3</v>
      </c>
      <c r="I7" t="s">
        <v>92</v>
      </c>
    </row>
    <row r="8" spans="2:13" x14ac:dyDescent="0.15">
      <c r="B8" t="s">
        <v>82</v>
      </c>
      <c r="C8" t="s">
        <v>83</v>
      </c>
      <c r="D8" t="s">
        <v>86</v>
      </c>
      <c r="E8" t="s">
        <v>83</v>
      </c>
    </row>
    <row r="9" spans="2:13" x14ac:dyDescent="0.15">
      <c r="B9">
        <v>4</v>
      </c>
      <c r="C9" t="s">
        <v>92</v>
      </c>
      <c r="D9">
        <v>4</v>
      </c>
      <c r="E9" t="s">
        <v>92</v>
      </c>
    </row>
  </sheetData>
  <phoneticPr fontId="3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Data</vt:lpstr>
      <vt:lpstr>Result</vt:lpstr>
      <vt:lpstr>M W</vt:lpstr>
      <vt:lpstr>Sheet1</vt:lpstr>
      <vt:lpstr>Sheet2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2014-11-12T04:33:01Z</dcterms:created>
  <dcterms:modified xsi:type="dcterms:W3CDTF">2014-11-18T09:55:21Z</dcterms:modified>
</cp:coreProperties>
</file>